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G:\PICM\Laura\Managed Care\MC Webpages\Medicaid Rates\Outpatient\"/>
    </mc:Choice>
  </mc:AlternateContent>
  <bookViews>
    <workbookView xWindow="0" yWindow="0" windowWidth="24000" windowHeight="9060"/>
  </bookViews>
  <sheets>
    <sheet name="Outpt Clinic FQHC" sheetId="18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4" i="18" l="1"/>
  <c r="H114" i="18" s="1"/>
  <c r="G111" i="18"/>
  <c r="H111" i="18" s="1"/>
  <c r="G110" i="18"/>
  <c r="H110" i="18" s="1"/>
  <c r="G109" i="18"/>
  <c r="H109" i="18" s="1"/>
  <c r="G108" i="18"/>
  <c r="H108" i="18" s="1"/>
  <c r="G107" i="18"/>
  <c r="H107" i="18" s="1"/>
  <c r="G96" i="18"/>
  <c r="H96" i="18" s="1"/>
  <c r="G95" i="18"/>
  <c r="H95" i="18" s="1"/>
  <c r="G94" i="18"/>
  <c r="H94" i="18" s="1"/>
  <c r="G93" i="18"/>
  <c r="H93" i="18" s="1"/>
  <c r="G92" i="18"/>
  <c r="H92" i="18" s="1"/>
  <c r="G91" i="18"/>
  <c r="H91" i="18" s="1"/>
  <c r="G90" i="18"/>
  <c r="H90" i="18" s="1"/>
  <c r="G89" i="18"/>
  <c r="H89" i="18" s="1"/>
  <c r="G72" i="18"/>
  <c r="H72" i="18" s="1"/>
  <c r="G69" i="18"/>
  <c r="H69" i="18" s="1"/>
  <c r="G68" i="18"/>
  <c r="H68" i="18" s="1"/>
  <c r="G63" i="18"/>
  <c r="H63" i="18" s="1"/>
  <c r="G62" i="18"/>
  <c r="H62" i="18" s="1"/>
  <c r="G61" i="18"/>
  <c r="H61" i="18" s="1"/>
  <c r="G54" i="18"/>
  <c r="H54" i="18" s="1"/>
  <c r="G51" i="18"/>
  <c r="H51" i="18" s="1"/>
  <c r="G48" i="18"/>
  <c r="H48" i="18" s="1"/>
  <c r="G45" i="18"/>
  <c r="H45" i="18" s="1"/>
  <c r="G44" i="18"/>
  <c r="H44" i="18" s="1"/>
  <c r="G39" i="18"/>
  <c r="H39" i="18" s="1"/>
  <c r="G38" i="18"/>
  <c r="H38" i="18" s="1"/>
  <c r="G33" i="18"/>
  <c r="H33" i="18" s="1"/>
  <c r="G30" i="18"/>
  <c r="H30" i="18" s="1"/>
  <c r="G29" i="18"/>
  <c r="H29" i="18" s="1"/>
  <c r="G24" i="18"/>
  <c r="H24" i="18" s="1"/>
  <c r="G23" i="18"/>
  <c r="H23" i="18" s="1"/>
  <c r="G18" i="18"/>
  <c r="H18" i="18" s="1"/>
  <c r="G15" i="18"/>
  <c r="H15" i="18" s="1"/>
  <c r="G12" i="18"/>
  <c r="H12" i="18" s="1"/>
  <c r="G9" i="18"/>
  <c r="H9" i="18" s="1"/>
  <c r="G6" i="18"/>
  <c r="H6" i="18" s="1"/>
  <c r="G113" i="18"/>
  <c r="H113" i="18" s="1"/>
  <c r="G106" i="18"/>
  <c r="H106" i="18" s="1"/>
  <c r="G105" i="18"/>
  <c r="H105" i="18" s="1"/>
  <c r="G104" i="18"/>
  <c r="H104" i="18" s="1"/>
  <c r="G103" i="18"/>
  <c r="H103" i="18" s="1"/>
  <c r="G102" i="18"/>
  <c r="H102" i="18" s="1"/>
  <c r="G88" i="18"/>
  <c r="H88" i="18" s="1"/>
  <c r="G87" i="18"/>
  <c r="H87" i="18" s="1"/>
  <c r="G86" i="18"/>
  <c r="H86" i="18" s="1"/>
  <c r="G85" i="18"/>
  <c r="H85" i="18" s="1"/>
  <c r="G84" i="18"/>
  <c r="H84" i="18" s="1"/>
  <c r="G83" i="18"/>
  <c r="H83" i="18" s="1"/>
  <c r="G82" i="18"/>
  <c r="H82" i="18" s="1"/>
  <c r="G81" i="18"/>
  <c r="H81" i="18" s="1"/>
  <c r="G71" i="18"/>
  <c r="H71" i="18" s="1"/>
  <c r="G67" i="18"/>
  <c r="H67" i="18" s="1"/>
  <c r="G66" i="18"/>
  <c r="H66" i="18" s="1"/>
  <c r="G60" i="18"/>
  <c r="H60" i="18" s="1"/>
  <c r="G59" i="18"/>
  <c r="H59" i="18" s="1"/>
  <c r="G58" i="18"/>
  <c r="H58" i="18" s="1"/>
  <c r="G53" i="18"/>
  <c r="H53" i="18" s="1"/>
  <c r="G50" i="18"/>
  <c r="H50" i="18" s="1"/>
  <c r="G47" i="18"/>
  <c r="H47" i="18" s="1"/>
  <c r="G43" i="18"/>
  <c r="H43" i="18" s="1"/>
  <c r="G42" i="18"/>
  <c r="H42" i="18" s="1"/>
  <c r="G37" i="18"/>
  <c r="H37" i="18" s="1"/>
  <c r="G36" i="18"/>
  <c r="H36" i="18" s="1"/>
  <c r="G32" i="18"/>
  <c r="H32" i="18" s="1"/>
  <c r="G28" i="18"/>
  <c r="H28" i="18" s="1"/>
  <c r="G27" i="18"/>
  <c r="H27" i="18" s="1"/>
  <c r="G22" i="18"/>
  <c r="H22" i="18" s="1"/>
  <c r="H21" i="18"/>
  <c r="G21" i="18"/>
  <c r="G17" i="18"/>
  <c r="H17" i="18" s="1"/>
  <c r="G14" i="18"/>
  <c r="H14" i="18" s="1"/>
  <c r="G11" i="18"/>
  <c r="H11" i="18" s="1"/>
  <c r="G8" i="18"/>
  <c r="H8" i="18" s="1"/>
  <c r="G5" i="18"/>
  <c r="H5" i="18" s="1"/>
  <c r="G112" i="18" l="1"/>
  <c r="H112" i="18" s="1"/>
  <c r="G101" i="18"/>
  <c r="H101" i="18" s="1"/>
  <c r="G100" i="18"/>
  <c r="H100" i="18" s="1"/>
  <c r="G99" i="18"/>
  <c r="H99" i="18" s="1"/>
  <c r="G98" i="18"/>
  <c r="H98" i="18" s="1"/>
  <c r="G97" i="18"/>
  <c r="H97" i="18" s="1"/>
  <c r="G80" i="18"/>
  <c r="H80" i="18" s="1"/>
  <c r="G79" i="18"/>
  <c r="H79" i="18" s="1"/>
  <c r="G78" i="18"/>
  <c r="H78" i="18" s="1"/>
  <c r="G77" i="18"/>
  <c r="H77" i="18" s="1"/>
  <c r="G76" i="18"/>
  <c r="H76" i="18" s="1"/>
  <c r="G75" i="18"/>
  <c r="H75" i="18" s="1"/>
  <c r="G74" i="18"/>
  <c r="H74" i="18" s="1"/>
  <c r="G73" i="18"/>
  <c r="H73" i="18" s="1"/>
  <c r="G70" i="18"/>
  <c r="H70" i="18" s="1"/>
  <c r="G65" i="18"/>
  <c r="H65" i="18" s="1"/>
  <c r="G64" i="18"/>
  <c r="H64" i="18" s="1"/>
  <c r="G57" i="18"/>
  <c r="H57" i="18" s="1"/>
  <c r="G56" i="18"/>
  <c r="H56" i="18" s="1"/>
  <c r="G55" i="18"/>
  <c r="H55" i="18" s="1"/>
  <c r="G52" i="18"/>
  <c r="H52" i="18" s="1"/>
  <c r="G49" i="18"/>
  <c r="H49" i="18" s="1"/>
  <c r="G46" i="18"/>
  <c r="H46" i="18" s="1"/>
  <c r="G41" i="18"/>
  <c r="H41" i="18" s="1"/>
  <c r="G40" i="18"/>
  <c r="H40" i="18" s="1"/>
  <c r="G35" i="18"/>
  <c r="H35" i="18" s="1"/>
  <c r="G34" i="18"/>
  <c r="H34" i="18" s="1"/>
  <c r="G31" i="18"/>
  <c r="H31" i="18" s="1"/>
  <c r="G26" i="18"/>
  <c r="H26" i="18" s="1"/>
  <c r="H25" i="18"/>
  <c r="G25" i="18"/>
  <c r="G20" i="18"/>
  <c r="H20" i="18" s="1"/>
  <c r="G19" i="18"/>
  <c r="H19" i="18" s="1"/>
  <c r="G16" i="18"/>
  <c r="H16" i="18" s="1"/>
  <c r="G13" i="18"/>
  <c r="H13" i="18" s="1"/>
  <c r="G10" i="18"/>
  <c r="H10" i="18" s="1"/>
  <c r="G7" i="18"/>
  <c r="H7" i="18" s="1"/>
  <c r="G4" i="18"/>
  <c r="H4" i="18" s="1"/>
</calcChain>
</file>

<file path=xl/sharedStrings.xml><?xml version="1.0" encoding="utf-8"?>
<sst xmlns="http://schemas.openxmlformats.org/spreadsheetml/2006/main" count="232" uniqueCount="32">
  <si>
    <t>Rate Code</t>
  </si>
  <si>
    <t xml:space="preserve">Rate Code Description </t>
  </si>
  <si>
    <t>Provider ID</t>
  </si>
  <si>
    <t>Provider Name</t>
  </si>
  <si>
    <t>Location Code</t>
  </si>
  <si>
    <t>Current Rate</t>
  </si>
  <si>
    <t>ALBERT EINSTEIN COLLEGE MED</t>
  </si>
  <si>
    <t>ST CHRISTOPHERS INN INC</t>
  </si>
  <si>
    <t>HORIZON HEALTH SERVICES INC</t>
  </si>
  <si>
    <t>PROJECT RENEWAL</t>
  </si>
  <si>
    <t>ANTHONY L JORDAN HEALTH CTR</t>
  </si>
  <si>
    <t>CORNERSTONE FAMILY HEALTHCARE</t>
  </si>
  <si>
    <t>DAYTOP VILLAGE,INC</t>
  </si>
  <si>
    <t>WHITNEY M YOUNG HEALTH CENTER</t>
  </si>
  <si>
    <t>Article 28 SUD Outpatient Clinic - FQHC</t>
  </si>
  <si>
    <t>CD CLINIC ASSESS., AT LEAST 30 MIN-ART 28</t>
  </si>
  <si>
    <t>AHRC HEALTH CARE INC</t>
  </si>
  <si>
    <t>BETANCES HEALTH CENTER</t>
  </si>
  <si>
    <t>BRIGHTPOINT HEALTH</t>
  </si>
  <si>
    <t>CITY OF BUFFALO DIV OF SUB AB</t>
  </si>
  <si>
    <t>GREENWICH HOUSE MMTP</t>
  </si>
  <si>
    <t>HOUSING WORKS HEALTH SERVICES III</t>
  </si>
  <si>
    <t>HUDSON RIVER HEALTHCARE INC</t>
  </si>
  <si>
    <t>MARTIN LUTHER KING HLTH CTR</t>
  </si>
  <si>
    <t>PHOENIX HOUSE FOUNDATION INC</t>
  </si>
  <si>
    <t>START TREATMENT &amp; RECOVERY CENTERS</t>
  </si>
  <si>
    <t>SYRACUSE COMM HEALTH CTR INC</t>
  </si>
  <si>
    <t>CD Clinic Indiv Session, at Least 30 Min-ART 28</t>
  </si>
  <si>
    <t>CD Clinic Group Session, at Least 30 Min-ART 28</t>
  </si>
  <si>
    <t>Effective as of January 1, 2018</t>
  </si>
  <si>
    <t>January 2018 Rate (0.57%)</t>
  </si>
  <si>
    <t xml:space="preserve"> April 2018 Rate (1.13%)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</si>
</sst>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0000000"/>
  </numFmts>
  <fonts count="1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3"/>
    <xf numFmtId="0" fontId="6" fillId="0" borderId="0" xfId="4" applyNumberFormat="1" applyFont="1" applyFill="1" applyBorder="1" applyAlignment="1" applyProtection="1"/>
    <xf numFmtId="0" fontId="8" fillId="0" borderId="0" xfId="5" applyFont="1" applyBorder="1"/>
    <xf numFmtId="0" fontId="9" fillId="2" borderId="8" xfId="5" applyFont="1" applyFill="1" applyBorder="1" applyAlignment="1">
      <alignment horizontal="center" wrapText="1"/>
    </xf>
    <xf numFmtId="0" fontId="9" fillId="2" borderId="9" xfId="5" applyFont="1" applyFill="1" applyBorder="1" applyAlignment="1">
      <alignment horizontal="center" wrapText="1"/>
    </xf>
    <xf numFmtId="0" fontId="8" fillId="0" borderId="1" xfId="5" applyFont="1" applyBorder="1" applyAlignment="1">
      <alignment horizontal="center"/>
    </xf>
    <xf numFmtId="164" fontId="8" fillId="0" borderId="0" xfId="3" applyNumberFormat="1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center" vertical="center"/>
    </xf>
    <xf numFmtId="44" fontId="8" fillId="0" borderId="10" xfId="5" applyNumberFormat="1" applyFont="1" applyBorder="1"/>
    <xf numFmtId="44" fontId="8" fillId="0" borderId="2" xfId="5" applyNumberFormat="1" applyFont="1" applyBorder="1"/>
    <xf numFmtId="0" fontId="8" fillId="0" borderId="3" xfId="5" applyFont="1" applyBorder="1" applyAlignment="1">
      <alignment horizontal="center"/>
    </xf>
    <xf numFmtId="164" fontId="8" fillId="0" borderId="4" xfId="3" applyNumberFormat="1" applyFont="1" applyFill="1" applyBorder="1" applyAlignment="1">
      <alignment horizontal="center" wrapText="1"/>
    </xf>
    <xf numFmtId="0" fontId="5" fillId="0" borderId="4" xfId="3" applyFont="1" applyFill="1" applyBorder="1" applyAlignment="1">
      <alignment horizontal="center" vertical="center"/>
    </xf>
    <xf numFmtId="44" fontId="8" fillId="0" borderId="4" xfId="5" applyNumberFormat="1" applyFont="1" applyBorder="1"/>
    <xf numFmtId="44" fontId="8" fillId="0" borderId="5" xfId="5" applyNumberFormat="1" applyFont="1" applyBorder="1"/>
    <xf numFmtId="44" fontId="8" fillId="0" borderId="0" xfId="5" applyNumberFormat="1" applyFont="1" applyBorder="1"/>
    <xf numFmtId="0" fontId="1" fillId="0" borderId="0" xfId="3" applyBorder="1"/>
    <xf numFmtId="0" fontId="8" fillId="0" borderId="4" xfId="5" applyFont="1" applyBorder="1"/>
    <xf numFmtId="0" fontId="7" fillId="0" borderId="0" xfId="4" applyNumberFormat="1" applyFont="1" applyFill="1" applyBorder="1" applyAlignment="1" applyProtection="1">
      <alignment horizontal="center"/>
    </xf>
    <xf numFmtId="44" fontId="8" fillId="0" borderId="11" xfId="6" applyFont="1" applyBorder="1"/>
    <xf numFmtId="44" fontId="8" fillId="0" borderId="12" xfId="6" applyFont="1" applyBorder="1"/>
    <xf numFmtId="0" fontId="10" fillId="3" borderId="6" xfId="5" applyFont="1" applyFill="1" applyBorder="1" applyAlignment="1">
      <alignment horizontal="center" wrapText="1"/>
    </xf>
    <xf numFmtId="0" fontId="10" fillId="3" borderId="7" xfId="5" applyFont="1" applyFill="1" applyBorder="1"/>
    <xf numFmtId="0" fontId="10" fillId="3" borderId="7" xfId="5" applyFont="1" applyFill="1" applyBorder="1" applyAlignment="1">
      <alignment horizontal="center" wrapText="1"/>
    </xf>
    <xf numFmtId="0" fontId="4" fillId="0" borderId="4" xfId="3" applyFont="1" applyBorder="1" applyAlignment="1"/>
    <xf numFmtId="0" fontId="3" fillId="0" borderId="4" xfId="0" applyFont="1" applyBorder="1" applyAlignment="1"/>
    <xf numFmtId="0" fontId="11" fillId="0" borderId="0" xfId="3" applyFont="1"/>
  </cellXfs>
  <cellStyles count="7">
    <cellStyle name="Currency 2" xfId="1"/>
    <cellStyle name="Currency 2 2" xfId="6"/>
    <cellStyle name="Normal" xfId="0" builtinId="0"/>
    <cellStyle name="Normal 2" xfId="3"/>
    <cellStyle name="Normal 2 2" xfId="2"/>
    <cellStyle name="Normal 2 2 2" xfId="5"/>
    <cellStyle name="Normal 3" xfId="4"/>
  </cellStyles>
  <dxfs count="0"/>
  <tableStyles count="0" defaultTableStyle="TableStyleMedium2" defaultPivotStyle="PivotStyleLight16"/>
  <colors>
    <mruColors>
      <color rgb="FFFFFF99"/>
      <color rgb="FF9966FF"/>
      <color rgb="FFFF6600"/>
      <color rgb="FFFF99FF"/>
      <color rgb="FF00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J114"/>
  <sheetViews>
    <sheetView tabSelected="1" workbookViewId="0">
      <selection activeCell="F1" sqref="F1:F1048576"/>
    </sheetView>
  </sheetViews>
  <sheetFormatPr defaultRowHeight="15" x14ac:dyDescent="0.25"/>
  <cols>
    <col min="1" max="1" width="15.28515625" style="1" customWidth="1"/>
    <col min="2" max="2" width="42.42578125" style="1" customWidth="1"/>
    <col min="3" max="3" width="15.7109375" style="1" customWidth="1"/>
    <col min="4" max="4" width="45.28515625" style="1" customWidth="1"/>
    <col min="5" max="5" width="12.7109375" style="1" customWidth="1"/>
    <col min="6" max="6" width="12.7109375" style="1" hidden="1" customWidth="1"/>
    <col min="7" max="8" width="12.7109375" style="1" customWidth="1"/>
    <col min="9" max="16384" width="9.140625" style="1"/>
  </cols>
  <sheetData>
    <row r="1" spans="1:10" s="17" customFormat="1" x14ac:dyDescent="0.25">
      <c r="A1" s="3"/>
      <c r="B1" s="3"/>
      <c r="C1" s="2"/>
      <c r="D1" s="2"/>
      <c r="E1" s="2"/>
      <c r="F1" s="2"/>
      <c r="G1" s="2"/>
      <c r="H1" s="2"/>
      <c r="I1" s="2"/>
      <c r="J1" s="19"/>
    </row>
    <row r="2" spans="1:10" ht="15.75" thickBot="1" x14ac:dyDescent="0.3">
      <c r="A2" s="25" t="s">
        <v>14</v>
      </c>
      <c r="B2" s="26"/>
      <c r="D2" s="27" t="s">
        <v>29</v>
      </c>
    </row>
    <row r="3" spans="1:10" ht="39" x14ac:dyDescent="0.25">
      <c r="A3" s="22" t="s">
        <v>0</v>
      </c>
      <c r="B3" s="23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4" t="s">
        <v>30</v>
      </c>
      <c r="H3" s="5" t="s">
        <v>31</v>
      </c>
    </row>
    <row r="4" spans="1:10" x14ac:dyDescent="0.25">
      <c r="A4" s="6">
        <v>4273</v>
      </c>
      <c r="B4" s="3" t="s">
        <v>15</v>
      </c>
      <c r="C4" s="7">
        <v>1928569</v>
      </c>
      <c r="D4" s="3" t="s">
        <v>16</v>
      </c>
      <c r="E4" s="8">
        <v>3</v>
      </c>
      <c r="F4" s="20">
        <v>211.71</v>
      </c>
      <c r="G4" s="9">
        <f t="shared" ref="G4:G35" si="0">F4*1.0057</f>
        <v>212.91674700000002</v>
      </c>
      <c r="H4" s="10">
        <f t="shared" ref="H4:H35" si="1">G4*1.013</f>
        <v>215.68466471099998</v>
      </c>
    </row>
    <row r="5" spans="1:10" x14ac:dyDescent="0.25">
      <c r="A5" s="6">
        <v>4274</v>
      </c>
      <c r="B5" s="3" t="s">
        <v>27</v>
      </c>
      <c r="C5" s="7">
        <v>1928569</v>
      </c>
      <c r="D5" s="3" t="s">
        <v>16</v>
      </c>
      <c r="E5" s="8">
        <v>3</v>
      </c>
      <c r="F5" s="20">
        <v>211.71</v>
      </c>
      <c r="G5" s="16">
        <f t="shared" si="0"/>
        <v>212.91674700000002</v>
      </c>
      <c r="H5" s="10">
        <f t="shared" si="1"/>
        <v>215.68466471099998</v>
      </c>
    </row>
    <row r="6" spans="1:10" x14ac:dyDescent="0.25">
      <c r="A6" s="6">
        <v>4275</v>
      </c>
      <c r="B6" s="3" t="s">
        <v>28</v>
      </c>
      <c r="C6" s="7">
        <v>1928569</v>
      </c>
      <c r="D6" s="3" t="s">
        <v>16</v>
      </c>
      <c r="E6" s="8">
        <v>3</v>
      </c>
      <c r="F6" s="20">
        <v>35.159999999999997</v>
      </c>
      <c r="G6" s="16">
        <f t="shared" si="0"/>
        <v>35.360411999999997</v>
      </c>
      <c r="H6" s="10">
        <f t="shared" si="1"/>
        <v>35.820097355999991</v>
      </c>
    </row>
    <row r="7" spans="1:10" x14ac:dyDescent="0.25">
      <c r="A7" s="6">
        <v>4273</v>
      </c>
      <c r="B7" s="3" t="s">
        <v>15</v>
      </c>
      <c r="C7" s="7">
        <v>245643</v>
      </c>
      <c r="D7" s="3" t="s">
        <v>6</v>
      </c>
      <c r="E7" s="8">
        <v>13</v>
      </c>
      <c r="F7" s="20">
        <v>146.85</v>
      </c>
      <c r="G7" s="16">
        <f t="shared" si="0"/>
        <v>147.68704500000001</v>
      </c>
      <c r="H7" s="10">
        <f t="shared" si="1"/>
        <v>149.60697658499998</v>
      </c>
    </row>
    <row r="8" spans="1:10" x14ac:dyDescent="0.25">
      <c r="A8" s="6">
        <v>4274</v>
      </c>
      <c r="B8" s="3" t="s">
        <v>27</v>
      </c>
      <c r="C8" s="7">
        <v>245643</v>
      </c>
      <c r="D8" s="3" t="s">
        <v>6</v>
      </c>
      <c r="E8" s="8">
        <v>13</v>
      </c>
      <c r="F8" s="20">
        <v>146.85</v>
      </c>
      <c r="G8" s="16">
        <f t="shared" si="0"/>
        <v>147.68704500000001</v>
      </c>
      <c r="H8" s="10">
        <f t="shared" si="1"/>
        <v>149.60697658499998</v>
      </c>
    </row>
    <row r="9" spans="1:10" x14ac:dyDescent="0.25">
      <c r="A9" s="6">
        <v>4275</v>
      </c>
      <c r="B9" s="3" t="s">
        <v>28</v>
      </c>
      <c r="C9" s="7">
        <v>245643</v>
      </c>
      <c r="D9" s="3" t="s">
        <v>6</v>
      </c>
      <c r="E9" s="8">
        <v>13</v>
      </c>
      <c r="F9" s="20">
        <v>146.85</v>
      </c>
      <c r="G9" s="16">
        <f t="shared" si="0"/>
        <v>147.68704500000001</v>
      </c>
      <c r="H9" s="10">
        <f t="shared" si="1"/>
        <v>149.60697658499998</v>
      </c>
    </row>
    <row r="10" spans="1:10" x14ac:dyDescent="0.25">
      <c r="A10" s="6">
        <v>4273</v>
      </c>
      <c r="B10" s="3" t="s">
        <v>15</v>
      </c>
      <c r="C10" s="7">
        <v>384969</v>
      </c>
      <c r="D10" s="3" t="s">
        <v>10</v>
      </c>
      <c r="E10" s="8">
        <v>7</v>
      </c>
      <c r="F10" s="20">
        <v>108.15</v>
      </c>
      <c r="G10" s="16">
        <f t="shared" si="0"/>
        <v>108.76645500000001</v>
      </c>
      <c r="H10" s="10">
        <f t="shared" si="1"/>
        <v>110.18041891499999</v>
      </c>
    </row>
    <row r="11" spans="1:10" x14ac:dyDescent="0.25">
      <c r="A11" s="6">
        <v>4274</v>
      </c>
      <c r="B11" s="3" t="s">
        <v>27</v>
      </c>
      <c r="C11" s="7">
        <v>384969</v>
      </c>
      <c r="D11" s="3" t="s">
        <v>10</v>
      </c>
      <c r="E11" s="8">
        <v>7</v>
      </c>
      <c r="F11" s="20">
        <v>108.15</v>
      </c>
      <c r="G11" s="16">
        <f t="shared" si="0"/>
        <v>108.76645500000001</v>
      </c>
      <c r="H11" s="10">
        <f t="shared" si="1"/>
        <v>110.18041891499999</v>
      </c>
    </row>
    <row r="12" spans="1:10" x14ac:dyDescent="0.25">
      <c r="A12" s="6">
        <v>4275</v>
      </c>
      <c r="B12" s="3" t="s">
        <v>28</v>
      </c>
      <c r="C12" s="7">
        <v>384969</v>
      </c>
      <c r="D12" s="3" t="s">
        <v>10</v>
      </c>
      <c r="E12" s="8">
        <v>7</v>
      </c>
      <c r="F12" s="20">
        <v>108.15</v>
      </c>
      <c r="G12" s="16">
        <f t="shared" si="0"/>
        <v>108.76645500000001</v>
      </c>
      <c r="H12" s="10">
        <f t="shared" si="1"/>
        <v>110.18041891499999</v>
      </c>
    </row>
    <row r="13" spans="1:10" x14ac:dyDescent="0.25">
      <c r="A13" s="6">
        <v>4273</v>
      </c>
      <c r="B13" s="3" t="s">
        <v>15</v>
      </c>
      <c r="C13" s="7">
        <v>243045</v>
      </c>
      <c r="D13" s="3" t="s">
        <v>17</v>
      </c>
      <c r="E13" s="8">
        <v>3</v>
      </c>
      <c r="F13" s="20">
        <v>185.95</v>
      </c>
      <c r="G13" s="16">
        <f t="shared" si="0"/>
        <v>187.00991500000001</v>
      </c>
      <c r="H13" s="10">
        <f t="shared" si="1"/>
        <v>189.44104389499998</v>
      </c>
    </row>
    <row r="14" spans="1:10" x14ac:dyDescent="0.25">
      <c r="A14" s="6">
        <v>4274</v>
      </c>
      <c r="B14" s="3" t="s">
        <v>27</v>
      </c>
      <c r="C14" s="7">
        <v>243045</v>
      </c>
      <c r="D14" s="3" t="s">
        <v>17</v>
      </c>
      <c r="E14" s="8">
        <v>3</v>
      </c>
      <c r="F14" s="20">
        <v>185.95</v>
      </c>
      <c r="G14" s="16">
        <f t="shared" si="0"/>
        <v>187.00991500000001</v>
      </c>
      <c r="H14" s="10">
        <f t="shared" si="1"/>
        <v>189.44104389499998</v>
      </c>
    </row>
    <row r="15" spans="1:10" x14ac:dyDescent="0.25">
      <c r="A15" s="6">
        <v>4275</v>
      </c>
      <c r="B15" s="3" t="s">
        <v>28</v>
      </c>
      <c r="C15" s="7">
        <v>243045</v>
      </c>
      <c r="D15" s="3" t="s">
        <v>17</v>
      </c>
      <c r="E15" s="8">
        <v>3</v>
      </c>
      <c r="F15" s="20">
        <v>185.95</v>
      </c>
      <c r="G15" s="16">
        <f t="shared" si="0"/>
        <v>187.00991500000001</v>
      </c>
      <c r="H15" s="10">
        <f t="shared" si="1"/>
        <v>189.44104389499998</v>
      </c>
    </row>
    <row r="16" spans="1:10" x14ac:dyDescent="0.25">
      <c r="A16" s="6">
        <v>4273</v>
      </c>
      <c r="B16" s="3" t="s">
        <v>15</v>
      </c>
      <c r="C16" s="7">
        <v>2952812</v>
      </c>
      <c r="D16" s="3" t="s">
        <v>18</v>
      </c>
      <c r="E16" s="8">
        <v>8</v>
      </c>
      <c r="F16" s="20">
        <v>241.79</v>
      </c>
      <c r="G16" s="16">
        <f t="shared" si="0"/>
        <v>243.16820300000001</v>
      </c>
      <c r="H16" s="10">
        <f t="shared" si="1"/>
        <v>246.32938963899997</v>
      </c>
    </row>
    <row r="17" spans="1:8" x14ac:dyDescent="0.25">
      <c r="A17" s="6">
        <v>4274</v>
      </c>
      <c r="B17" s="3" t="s">
        <v>27</v>
      </c>
      <c r="C17" s="7">
        <v>2952812</v>
      </c>
      <c r="D17" s="3" t="s">
        <v>18</v>
      </c>
      <c r="E17" s="8">
        <v>8</v>
      </c>
      <c r="F17" s="20">
        <v>241.79</v>
      </c>
      <c r="G17" s="16">
        <f t="shared" si="0"/>
        <v>243.16820300000001</v>
      </c>
      <c r="H17" s="10">
        <f t="shared" si="1"/>
        <v>246.32938963899997</v>
      </c>
    </row>
    <row r="18" spans="1:8" x14ac:dyDescent="0.25">
      <c r="A18" s="6">
        <v>4275</v>
      </c>
      <c r="B18" s="3" t="s">
        <v>28</v>
      </c>
      <c r="C18" s="7">
        <v>2952812</v>
      </c>
      <c r="D18" s="3" t="s">
        <v>18</v>
      </c>
      <c r="E18" s="8">
        <v>8</v>
      </c>
      <c r="F18" s="20">
        <v>35.11</v>
      </c>
      <c r="G18" s="16">
        <f t="shared" si="0"/>
        <v>35.310127000000001</v>
      </c>
      <c r="H18" s="10">
        <f t="shared" si="1"/>
        <v>35.769158650999998</v>
      </c>
    </row>
    <row r="19" spans="1:8" x14ac:dyDescent="0.25">
      <c r="A19" s="6">
        <v>4273</v>
      </c>
      <c r="B19" s="3" t="s">
        <v>15</v>
      </c>
      <c r="C19" s="7">
        <v>752823</v>
      </c>
      <c r="D19" s="3" t="s">
        <v>19</v>
      </c>
      <c r="E19" s="8">
        <v>4</v>
      </c>
      <c r="F19" s="20">
        <v>116.41</v>
      </c>
      <c r="G19" s="16">
        <f t="shared" si="0"/>
        <v>117.073537</v>
      </c>
      <c r="H19" s="10">
        <f t="shared" si="1"/>
        <v>118.59549298099999</v>
      </c>
    </row>
    <row r="20" spans="1:8" x14ac:dyDescent="0.25">
      <c r="A20" s="6">
        <v>4273</v>
      </c>
      <c r="B20" s="3" t="s">
        <v>15</v>
      </c>
      <c r="C20" s="7">
        <v>752823</v>
      </c>
      <c r="D20" s="3" t="s">
        <v>19</v>
      </c>
      <c r="E20" s="8">
        <v>8</v>
      </c>
      <c r="F20" s="20">
        <v>116.41</v>
      </c>
      <c r="G20" s="16">
        <f t="shared" si="0"/>
        <v>117.073537</v>
      </c>
      <c r="H20" s="10">
        <f t="shared" si="1"/>
        <v>118.59549298099999</v>
      </c>
    </row>
    <row r="21" spans="1:8" x14ac:dyDescent="0.25">
      <c r="A21" s="6">
        <v>4274</v>
      </c>
      <c r="B21" s="3" t="s">
        <v>27</v>
      </c>
      <c r="C21" s="7">
        <v>752823</v>
      </c>
      <c r="D21" s="3" t="s">
        <v>19</v>
      </c>
      <c r="E21" s="8">
        <v>4</v>
      </c>
      <c r="F21" s="20">
        <v>116.41</v>
      </c>
      <c r="G21" s="16">
        <f t="shared" si="0"/>
        <v>117.073537</v>
      </c>
      <c r="H21" s="10">
        <f t="shared" si="1"/>
        <v>118.59549298099999</v>
      </c>
    </row>
    <row r="22" spans="1:8" x14ac:dyDescent="0.25">
      <c r="A22" s="6">
        <v>4274</v>
      </c>
      <c r="B22" s="3" t="s">
        <v>27</v>
      </c>
      <c r="C22" s="7">
        <v>752823</v>
      </c>
      <c r="D22" s="3" t="s">
        <v>19</v>
      </c>
      <c r="E22" s="8">
        <v>8</v>
      </c>
      <c r="F22" s="20">
        <v>116.41</v>
      </c>
      <c r="G22" s="16">
        <f t="shared" si="0"/>
        <v>117.073537</v>
      </c>
      <c r="H22" s="10">
        <f t="shared" si="1"/>
        <v>118.59549298099999</v>
      </c>
    </row>
    <row r="23" spans="1:8" x14ac:dyDescent="0.25">
      <c r="A23" s="6">
        <v>4275</v>
      </c>
      <c r="B23" s="3" t="s">
        <v>28</v>
      </c>
      <c r="C23" s="7">
        <v>752823</v>
      </c>
      <c r="D23" s="3" t="s">
        <v>19</v>
      </c>
      <c r="E23" s="8">
        <v>4</v>
      </c>
      <c r="F23" s="20">
        <v>116.41</v>
      </c>
      <c r="G23" s="16">
        <f t="shared" si="0"/>
        <v>117.073537</v>
      </c>
      <c r="H23" s="10">
        <f t="shared" si="1"/>
        <v>118.59549298099999</v>
      </c>
    </row>
    <row r="24" spans="1:8" x14ac:dyDescent="0.25">
      <c r="A24" s="6">
        <v>4275</v>
      </c>
      <c r="B24" s="3" t="s">
        <v>28</v>
      </c>
      <c r="C24" s="7">
        <v>752823</v>
      </c>
      <c r="D24" s="3" t="s">
        <v>19</v>
      </c>
      <c r="E24" s="8">
        <v>8</v>
      </c>
      <c r="F24" s="20">
        <v>116.41</v>
      </c>
      <c r="G24" s="16">
        <f t="shared" si="0"/>
        <v>117.073537</v>
      </c>
      <c r="H24" s="10">
        <f t="shared" si="1"/>
        <v>118.59549298099999</v>
      </c>
    </row>
    <row r="25" spans="1:8" x14ac:dyDescent="0.25">
      <c r="A25" s="6">
        <v>4273</v>
      </c>
      <c r="B25" s="3" t="s">
        <v>15</v>
      </c>
      <c r="C25" s="7">
        <v>472931</v>
      </c>
      <c r="D25" s="3" t="s">
        <v>11</v>
      </c>
      <c r="E25" s="8">
        <v>8</v>
      </c>
      <c r="F25" s="20">
        <v>130.4</v>
      </c>
      <c r="G25" s="16">
        <f t="shared" si="0"/>
        <v>131.14328</v>
      </c>
      <c r="H25" s="10">
        <f t="shared" si="1"/>
        <v>132.84814263999999</v>
      </c>
    </row>
    <row r="26" spans="1:8" x14ac:dyDescent="0.25">
      <c r="A26" s="6">
        <v>4273</v>
      </c>
      <c r="B26" s="3" t="s">
        <v>15</v>
      </c>
      <c r="C26" s="7">
        <v>3003569</v>
      </c>
      <c r="D26" s="3" t="s">
        <v>11</v>
      </c>
      <c r="E26" s="8">
        <v>8</v>
      </c>
      <c r="F26" s="20">
        <v>130.4</v>
      </c>
      <c r="G26" s="16">
        <f t="shared" si="0"/>
        <v>131.14328</v>
      </c>
      <c r="H26" s="10">
        <f t="shared" si="1"/>
        <v>132.84814263999999</v>
      </c>
    </row>
    <row r="27" spans="1:8" x14ac:dyDescent="0.25">
      <c r="A27" s="6">
        <v>4274</v>
      </c>
      <c r="B27" s="3" t="s">
        <v>27</v>
      </c>
      <c r="C27" s="7">
        <v>472931</v>
      </c>
      <c r="D27" s="3" t="s">
        <v>11</v>
      </c>
      <c r="E27" s="8">
        <v>8</v>
      </c>
      <c r="F27" s="20">
        <v>130.4</v>
      </c>
      <c r="G27" s="16">
        <f t="shared" si="0"/>
        <v>131.14328</v>
      </c>
      <c r="H27" s="10">
        <f t="shared" si="1"/>
        <v>132.84814263999999</v>
      </c>
    </row>
    <row r="28" spans="1:8" x14ac:dyDescent="0.25">
      <c r="A28" s="6">
        <v>4274</v>
      </c>
      <c r="B28" s="3" t="s">
        <v>27</v>
      </c>
      <c r="C28" s="7">
        <v>3003569</v>
      </c>
      <c r="D28" s="3" t="s">
        <v>11</v>
      </c>
      <c r="E28" s="8">
        <v>8</v>
      </c>
      <c r="F28" s="20">
        <v>130.4</v>
      </c>
      <c r="G28" s="16">
        <f t="shared" si="0"/>
        <v>131.14328</v>
      </c>
      <c r="H28" s="10">
        <f t="shared" si="1"/>
        <v>132.84814263999999</v>
      </c>
    </row>
    <row r="29" spans="1:8" x14ac:dyDescent="0.25">
      <c r="A29" s="6">
        <v>4275</v>
      </c>
      <c r="B29" s="3" t="s">
        <v>28</v>
      </c>
      <c r="C29" s="7">
        <v>472931</v>
      </c>
      <c r="D29" s="3" t="s">
        <v>11</v>
      </c>
      <c r="E29" s="8">
        <v>8</v>
      </c>
      <c r="F29" s="20">
        <v>130.4</v>
      </c>
      <c r="G29" s="16">
        <f t="shared" si="0"/>
        <v>131.14328</v>
      </c>
      <c r="H29" s="10">
        <f t="shared" si="1"/>
        <v>132.84814263999999</v>
      </c>
    </row>
    <row r="30" spans="1:8" x14ac:dyDescent="0.25">
      <c r="A30" s="6">
        <v>4275</v>
      </c>
      <c r="B30" s="3" t="s">
        <v>28</v>
      </c>
      <c r="C30" s="7">
        <v>3003569</v>
      </c>
      <c r="D30" s="3" t="s">
        <v>11</v>
      </c>
      <c r="E30" s="8">
        <v>8</v>
      </c>
      <c r="F30" s="20">
        <v>130.4</v>
      </c>
      <c r="G30" s="16">
        <f t="shared" si="0"/>
        <v>131.14328</v>
      </c>
      <c r="H30" s="10">
        <f t="shared" si="1"/>
        <v>132.84814263999999</v>
      </c>
    </row>
    <row r="31" spans="1:8" x14ac:dyDescent="0.25">
      <c r="A31" s="6">
        <v>4273</v>
      </c>
      <c r="B31" s="3" t="s">
        <v>15</v>
      </c>
      <c r="C31" s="7">
        <v>659687</v>
      </c>
      <c r="D31" s="3" t="s">
        <v>12</v>
      </c>
      <c r="E31" s="8">
        <v>16</v>
      </c>
      <c r="F31" s="20">
        <v>140.76</v>
      </c>
      <c r="G31" s="16">
        <f t="shared" si="0"/>
        <v>141.562332</v>
      </c>
      <c r="H31" s="10">
        <f t="shared" si="1"/>
        <v>143.402642316</v>
      </c>
    </row>
    <row r="32" spans="1:8" x14ac:dyDescent="0.25">
      <c r="A32" s="6">
        <v>4274</v>
      </c>
      <c r="B32" s="3" t="s">
        <v>27</v>
      </c>
      <c r="C32" s="7">
        <v>659687</v>
      </c>
      <c r="D32" s="3" t="s">
        <v>12</v>
      </c>
      <c r="E32" s="8">
        <v>16</v>
      </c>
      <c r="F32" s="20">
        <v>140.76</v>
      </c>
      <c r="G32" s="16">
        <f t="shared" si="0"/>
        <v>141.562332</v>
      </c>
      <c r="H32" s="10">
        <f t="shared" si="1"/>
        <v>143.402642316</v>
      </c>
    </row>
    <row r="33" spans="1:8" x14ac:dyDescent="0.25">
      <c r="A33" s="6">
        <v>4275</v>
      </c>
      <c r="B33" s="3" t="s">
        <v>28</v>
      </c>
      <c r="C33" s="7">
        <v>659687</v>
      </c>
      <c r="D33" s="3" t="s">
        <v>12</v>
      </c>
      <c r="E33" s="8">
        <v>16</v>
      </c>
      <c r="F33" s="20">
        <v>140.76</v>
      </c>
      <c r="G33" s="16">
        <f t="shared" si="0"/>
        <v>141.562332</v>
      </c>
      <c r="H33" s="10">
        <f t="shared" si="1"/>
        <v>143.402642316</v>
      </c>
    </row>
    <row r="34" spans="1:8" x14ac:dyDescent="0.25">
      <c r="A34" s="6">
        <v>4273</v>
      </c>
      <c r="B34" s="3" t="s">
        <v>15</v>
      </c>
      <c r="C34" s="7">
        <v>244468</v>
      </c>
      <c r="D34" s="3" t="s">
        <v>20</v>
      </c>
      <c r="E34" s="8">
        <v>7</v>
      </c>
      <c r="F34" s="20">
        <v>128.15</v>
      </c>
      <c r="G34" s="16">
        <f t="shared" si="0"/>
        <v>128.88045500000001</v>
      </c>
      <c r="H34" s="10">
        <f t="shared" si="1"/>
        <v>130.555900915</v>
      </c>
    </row>
    <row r="35" spans="1:8" x14ac:dyDescent="0.25">
      <c r="A35" s="6">
        <v>4273</v>
      </c>
      <c r="B35" s="3" t="s">
        <v>15</v>
      </c>
      <c r="C35" s="7">
        <v>2997148</v>
      </c>
      <c r="D35" s="3" t="s">
        <v>20</v>
      </c>
      <c r="E35" s="8">
        <v>10</v>
      </c>
      <c r="F35" s="20">
        <v>128.15</v>
      </c>
      <c r="G35" s="16">
        <f t="shared" si="0"/>
        <v>128.88045500000001</v>
      </c>
      <c r="H35" s="10">
        <f t="shared" si="1"/>
        <v>130.555900915</v>
      </c>
    </row>
    <row r="36" spans="1:8" x14ac:dyDescent="0.25">
      <c r="A36" s="6">
        <v>4274</v>
      </c>
      <c r="B36" s="3" t="s">
        <v>27</v>
      </c>
      <c r="C36" s="7">
        <v>244468</v>
      </c>
      <c r="D36" s="3" t="s">
        <v>20</v>
      </c>
      <c r="E36" s="8">
        <v>7</v>
      </c>
      <c r="F36" s="20">
        <v>128.15</v>
      </c>
      <c r="G36" s="16">
        <f t="shared" ref="G36:G67" si="2">F36*1.0057</f>
        <v>128.88045500000001</v>
      </c>
      <c r="H36" s="10">
        <f t="shared" ref="H36:H67" si="3">G36*1.013</f>
        <v>130.555900915</v>
      </c>
    </row>
    <row r="37" spans="1:8" x14ac:dyDescent="0.25">
      <c r="A37" s="6">
        <v>4274</v>
      </c>
      <c r="B37" s="3" t="s">
        <v>27</v>
      </c>
      <c r="C37" s="7">
        <v>2997148</v>
      </c>
      <c r="D37" s="3" t="s">
        <v>20</v>
      </c>
      <c r="E37" s="8">
        <v>10</v>
      </c>
      <c r="F37" s="20">
        <v>128.15</v>
      </c>
      <c r="G37" s="16">
        <f t="shared" si="2"/>
        <v>128.88045500000001</v>
      </c>
      <c r="H37" s="10">
        <f t="shared" si="3"/>
        <v>130.555900915</v>
      </c>
    </row>
    <row r="38" spans="1:8" x14ac:dyDescent="0.25">
      <c r="A38" s="6">
        <v>4275</v>
      </c>
      <c r="B38" s="3" t="s">
        <v>28</v>
      </c>
      <c r="C38" s="7">
        <v>244468</v>
      </c>
      <c r="D38" s="3" t="s">
        <v>20</v>
      </c>
      <c r="E38" s="8">
        <v>7</v>
      </c>
      <c r="F38" s="20">
        <v>128.15</v>
      </c>
      <c r="G38" s="16">
        <f t="shared" si="2"/>
        <v>128.88045500000001</v>
      </c>
      <c r="H38" s="10">
        <f t="shared" si="3"/>
        <v>130.555900915</v>
      </c>
    </row>
    <row r="39" spans="1:8" x14ac:dyDescent="0.25">
      <c r="A39" s="6">
        <v>4275</v>
      </c>
      <c r="B39" s="3" t="s">
        <v>28</v>
      </c>
      <c r="C39" s="7">
        <v>2997148</v>
      </c>
      <c r="D39" s="3" t="s">
        <v>20</v>
      </c>
      <c r="E39" s="8">
        <v>10</v>
      </c>
      <c r="F39" s="20">
        <v>128.15</v>
      </c>
      <c r="G39" s="16">
        <f t="shared" si="2"/>
        <v>128.88045500000001</v>
      </c>
      <c r="H39" s="10">
        <f t="shared" si="3"/>
        <v>130.555900915</v>
      </c>
    </row>
    <row r="40" spans="1:8" ht="15.75" thickBot="1" x14ac:dyDescent="0.3">
      <c r="A40" s="11">
        <v>4273</v>
      </c>
      <c r="B40" s="18" t="s">
        <v>15</v>
      </c>
      <c r="C40" s="12">
        <v>671756</v>
      </c>
      <c r="D40" s="18" t="s">
        <v>8</v>
      </c>
      <c r="E40" s="13">
        <v>18</v>
      </c>
      <c r="F40" s="21">
        <v>105.33</v>
      </c>
      <c r="G40" s="14">
        <f t="shared" si="2"/>
        <v>105.930381</v>
      </c>
      <c r="H40" s="15">
        <f t="shared" si="3"/>
        <v>107.30747595299998</v>
      </c>
    </row>
    <row r="41" spans="1:8" x14ac:dyDescent="0.25">
      <c r="A41" s="6">
        <v>4273</v>
      </c>
      <c r="B41" s="3" t="s">
        <v>15</v>
      </c>
      <c r="C41" s="7">
        <v>2993786</v>
      </c>
      <c r="D41" s="3" t="s">
        <v>8</v>
      </c>
      <c r="E41" s="8">
        <v>20</v>
      </c>
      <c r="F41" s="20">
        <v>105.33</v>
      </c>
      <c r="G41" s="9">
        <f t="shared" si="2"/>
        <v>105.930381</v>
      </c>
      <c r="H41" s="10">
        <f t="shared" si="3"/>
        <v>107.30747595299998</v>
      </c>
    </row>
    <row r="42" spans="1:8" x14ac:dyDescent="0.25">
      <c r="A42" s="6">
        <v>4274</v>
      </c>
      <c r="B42" s="3" t="s">
        <v>27</v>
      </c>
      <c r="C42" s="7">
        <v>671756</v>
      </c>
      <c r="D42" s="3" t="s">
        <v>8</v>
      </c>
      <c r="E42" s="8">
        <v>18</v>
      </c>
      <c r="F42" s="20">
        <v>105.33</v>
      </c>
      <c r="G42" s="16">
        <f t="shared" si="2"/>
        <v>105.930381</v>
      </c>
      <c r="H42" s="10">
        <f t="shared" si="3"/>
        <v>107.30747595299998</v>
      </c>
    </row>
    <row r="43" spans="1:8" x14ac:dyDescent="0.25">
      <c r="A43" s="6">
        <v>4274</v>
      </c>
      <c r="B43" s="3" t="s">
        <v>27</v>
      </c>
      <c r="C43" s="7">
        <v>2993786</v>
      </c>
      <c r="D43" s="3" t="s">
        <v>8</v>
      </c>
      <c r="E43" s="8">
        <v>20</v>
      </c>
      <c r="F43" s="20">
        <v>105.33</v>
      </c>
      <c r="G43" s="16">
        <f t="shared" si="2"/>
        <v>105.930381</v>
      </c>
      <c r="H43" s="10">
        <f t="shared" si="3"/>
        <v>107.30747595299998</v>
      </c>
    </row>
    <row r="44" spans="1:8" x14ac:dyDescent="0.25">
      <c r="A44" s="6">
        <v>4275</v>
      </c>
      <c r="B44" s="3" t="s">
        <v>28</v>
      </c>
      <c r="C44" s="7">
        <v>671756</v>
      </c>
      <c r="D44" s="3" t="s">
        <v>8</v>
      </c>
      <c r="E44" s="8">
        <v>18</v>
      </c>
      <c r="F44" s="20">
        <v>105.33</v>
      </c>
      <c r="G44" s="16">
        <f t="shared" si="2"/>
        <v>105.930381</v>
      </c>
      <c r="H44" s="10">
        <f t="shared" si="3"/>
        <v>107.30747595299998</v>
      </c>
    </row>
    <row r="45" spans="1:8" x14ac:dyDescent="0.25">
      <c r="A45" s="6">
        <v>4275</v>
      </c>
      <c r="B45" s="3" t="s">
        <v>28</v>
      </c>
      <c r="C45" s="7">
        <v>2993786</v>
      </c>
      <c r="D45" s="3" t="s">
        <v>8</v>
      </c>
      <c r="E45" s="8">
        <v>20</v>
      </c>
      <c r="F45" s="20">
        <v>105.33</v>
      </c>
      <c r="G45" s="16">
        <f t="shared" si="2"/>
        <v>105.930381</v>
      </c>
      <c r="H45" s="10">
        <f t="shared" si="3"/>
        <v>107.30747595299998</v>
      </c>
    </row>
    <row r="46" spans="1:8" x14ac:dyDescent="0.25">
      <c r="A46" s="6">
        <v>4273</v>
      </c>
      <c r="B46" s="3" t="s">
        <v>15</v>
      </c>
      <c r="C46" s="7">
        <v>1826104</v>
      </c>
      <c r="D46" s="3" t="s">
        <v>21</v>
      </c>
      <c r="E46" s="8">
        <v>4</v>
      </c>
      <c r="F46" s="20">
        <v>194.32</v>
      </c>
      <c r="G46" s="16">
        <f t="shared" si="2"/>
        <v>195.42762400000001</v>
      </c>
      <c r="H46" s="10">
        <f t="shared" si="3"/>
        <v>197.96818311199999</v>
      </c>
    </row>
    <row r="47" spans="1:8" x14ac:dyDescent="0.25">
      <c r="A47" s="6">
        <v>4274</v>
      </c>
      <c r="B47" s="3" t="s">
        <v>27</v>
      </c>
      <c r="C47" s="7">
        <v>1826104</v>
      </c>
      <c r="D47" s="3" t="s">
        <v>21</v>
      </c>
      <c r="E47" s="8">
        <v>4</v>
      </c>
      <c r="F47" s="20">
        <v>194.32</v>
      </c>
      <c r="G47" s="16">
        <f t="shared" si="2"/>
        <v>195.42762400000001</v>
      </c>
      <c r="H47" s="10">
        <f t="shared" si="3"/>
        <v>197.96818311199999</v>
      </c>
    </row>
    <row r="48" spans="1:8" x14ac:dyDescent="0.25">
      <c r="A48" s="6">
        <v>4275</v>
      </c>
      <c r="B48" s="3" t="s">
        <v>28</v>
      </c>
      <c r="C48" s="7">
        <v>1826104</v>
      </c>
      <c r="D48" s="3" t="s">
        <v>21</v>
      </c>
      <c r="E48" s="8">
        <v>4</v>
      </c>
      <c r="F48" s="20">
        <v>35.159999999999997</v>
      </c>
      <c r="G48" s="16">
        <f t="shared" si="2"/>
        <v>35.360411999999997</v>
      </c>
      <c r="H48" s="10">
        <f t="shared" si="3"/>
        <v>35.820097355999991</v>
      </c>
    </row>
    <row r="49" spans="1:8" x14ac:dyDescent="0.25">
      <c r="A49" s="6">
        <v>4273</v>
      </c>
      <c r="B49" s="3" t="s">
        <v>15</v>
      </c>
      <c r="C49" s="7">
        <v>473038</v>
      </c>
      <c r="D49" s="3" t="s">
        <v>22</v>
      </c>
      <c r="E49" s="8">
        <v>4</v>
      </c>
      <c r="F49" s="20">
        <v>180.35</v>
      </c>
      <c r="G49" s="16">
        <f t="shared" si="2"/>
        <v>181.377995</v>
      </c>
      <c r="H49" s="10">
        <f t="shared" si="3"/>
        <v>183.73590893499997</v>
      </c>
    </row>
    <row r="50" spans="1:8" x14ac:dyDescent="0.25">
      <c r="A50" s="6">
        <v>4274</v>
      </c>
      <c r="B50" s="3" t="s">
        <v>27</v>
      </c>
      <c r="C50" s="7">
        <v>473038</v>
      </c>
      <c r="D50" s="3" t="s">
        <v>22</v>
      </c>
      <c r="E50" s="8">
        <v>4</v>
      </c>
      <c r="F50" s="20">
        <v>180.35</v>
      </c>
      <c r="G50" s="16">
        <f t="shared" si="2"/>
        <v>181.377995</v>
      </c>
      <c r="H50" s="10">
        <f t="shared" si="3"/>
        <v>183.73590893499997</v>
      </c>
    </row>
    <row r="51" spans="1:8" x14ac:dyDescent="0.25">
      <c r="A51" s="6">
        <v>4275</v>
      </c>
      <c r="B51" s="3" t="s">
        <v>28</v>
      </c>
      <c r="C51" s="7">
        <v>473038</v>
      </c>
      <c r="D51" s="3" t="s">
        <v>22</v>
      </c>
      <c r="E51" s="8">
        <v>4</v>
      </c>
      <c r="F51" s="20">
        <v>180.35</v>
      </c>
      <c r="G51" s="16">
        <f t="shared" si="2"/>
        <v>181.377995</v>
      </c>
      <c r="H51" s="10">
        <f t="shared" si="3"/>
        <v>183.73590893499997</v>
      </c>
    </row>
    <row r="52" spans="1:8" x14ac:dyDescent="0.25">
      <c r="A52" s="6">
        <v>4273</v>
      </c>
      <c r="B52" s="3" t="s">
        <v>15</v>
      </c>
      <c r="C52" s="7">
        <v>244573</v>
      </c>
      <c r="D52" s="3" t="s">
        <v>23</v>
      </c>
      <c r="E52" s="8">
        <v>7</v>
      </c>
      <c r="F52" s="20">
        <v>205.86</v>
      </c>
      <c r="G52" s="16">
        <f t="shared" si="2"/>
        <v>207.03340200000002</v>
      </c>
      <c r="H52" s="10">
        <f t="shared" si="3"/>
        <v>209.72483622600001</v>
      </c>
    </row>
    <row r="53" spans="1:8" x14ac:dyDescent="0.25">
      <c r="A53" s="6">
        <v>4274</v>
      </c>
      <c r="B53" s="3" t="s">
        <v>27</v>
      </c>
      <c r="C53" s="7">
        <v>244573</v>
      </c>
      <c r="D53" s="3" t="s">
        <v>23</v>
      </c>
      <c r="E53" s="8">
        <v>7</v>
      </c>
      <c r="F53" s="20">
        <v>205.86</v>
      </c>
      <c r="G53" s="16">
        <f t="shared" si="2"/>
        <v>207.03340200000002</v>
      </c>
      <c r="H53" s="10">
        <f t="shared" si="3"/>
        <v>209.72483622600001</v>
      </c>
    </row>
    <row r="54" spans="1:8" x14ac:dyDescent="0.25">
      <c r="A54" s="6">
        <v>4275</v>
      </c>
      <c r="B54" s="3" t="s">
        <v>28</v>
      </c>
      <c r="C54" s="7">
        <v>244573</v>
      </c>
      <c r="D54" s="3" t="s">
        <v>23</v>
      </c>
      <c r="E54" s="8">
        <v>7</v>
      </c>
      <c r="F54" s="20">
        <v>35.159999999999997</v>
      </c>
      <c r="G54" s="16">
        <f t="shared" si="2"/>
        <v>35.360411999999997</v>
      </c>
      <c r="H54" s="10">
        <f t="shared" si="3"/>
        <v>35.820097355999991</v>
      </c>
    </row>
    <row r="55" spans="1:8" x14ac:dyDescent="0.25">
      <c r="A55" s="6">
        <v>4273</v>
      </c>
      <c r="B55" s="3" t="s">
        <v>15</v>
      </c>
      <c r="C55" s="7">
        <v>371673</v>
      </c>
      <c r="D55" s="3" t="s">
        <v>24</v>
      </c>
      <c r="E55" s="8">
        <v>13</v>
      </c>
      <c r="F55" s="20">
        <v>116.12</v>
      </c>
      <c r="G55" s="16">
        <f t="shared" si="2"/>
        <v>116.78188400000001</v>
      </c>
      <c r="H55" s="10">
        <f t="shared" si="3"/>
        <v>118.30004849199999</v>
      </c>
    </row>
    <row r="56" spans="1:8" x14ac:dyDescent="0.25">
      <c r="A56" s="6">
        <v>4273</v>
      </c>
      <c r="B56" s="3" t="s">
        <v>15</v>
      </c>
      <c r="C56" s="7">
        <v>371673</v>
      </c>
      <c r="D56" s="3" t="s">
        <v>24</v>
      </c>
      <c r="E56" s="8">
        <v>16</v>
      </c>
      <c r="F56" s="20">
        <v>116.12</v>
      </c>
      <c r="G56" s="16">
        <f t="shared" si="2"/>
        <v>116.78188400000001</v>
      </c>
      <c r="H56" s="10">
        <f t="shared" si="3"/>
        <v>118.30004849199999</v>
      </c>
    </row>
    <row r="57" spans="1:8" x14ac:dyDescent="0.25">
      <c r="A57" s="6">
        <v>4273</v>
      </c>
      <c r="B57" s="3" t="s">
        <v>15</v>
      </c>
      <c r="C57" s="7">
        <v>371673</v>
      </c>
      <c r="D57" s="3" t="s">
        <v>24</v>
      </c>
      <c r="E57" s="8">
        <v>17</v>
      </c>
      <c r="F57" s="20">
        <v>116.12</v>
      </c>
      <c r="G57" s="16">
        <f t="shared" si="2"/>
        <v>116.78188400000001</v>
      </c>
      <c r="H57" s="10">
        <f t="shared" si="3"/>
        <v>118.30004849199999</v>
      </c>
    </row>
    <row r="58" spans="1:8" x14ac:dyDescent="0.25">
      <c r="A58" s="6">
        <v>4274</v>
      </c>
      <c r="B58" s="3" t="s">
        <v>27</v>
      </c>
      <c r="C58" s="7">
        <v>371673</v>
      </c>
      <c r="D58" s="3" t="s">
        <v>24</v>
      </c>
      <c r="E58" s="8">
        <v>13</v>
      </c>
      <c r="F58" s="20">
        <v>116.12</v>
      </c>
      <c r="G58" s="16">
        <f t="shared" si="2"/>
        <v>116.78188400000001</v>
      </c>
      <c r="H58" s="10">
        <f t="shared" si="3"/>
        <v>118.30004849199999</v>
      </c>
    </row>
    <row r="59" spans="1:8" x14ac:dyDescent="0.25">
      <c r="A59" s="6">
        <v>4274</v>
      </c>
      <c r="B59" s="3" t="s">
        <v>27</v>
      </c>
      <c r="C59" s="7">
        <v>371673</v>
      </c>
      <c r="D59" s="3" t="s">
        <v>24</v>
      </c>
      <c r="E59" s="8">
        <v>16</v>
      </c>
      <c r="F59" s="20">
        <v>116.12</v>
      </c>
      <c r="G59" s="16">
        <f t="shared" si="2"/>
        <v>116.78188400000001</v>
      </c>
      <c r="H59" s="10">
        <f t="shared" si="3"/>
        <v>118.30004849199999</v>
      </c>
    </row>
    <row r="60" spans="1:8" x14ac:dyDescent="0.25">
      <c r="A60" s="6">
        <v>4274</v>
      </c>
      <c r="B60" s="3" t="s">
        <v>27</v>
      </c>
      <c r="C60" s="7">
        <v>371673</v>
      </c>
      <c r="D60" s="3" t="s">
        <v>24</v>
      </c>
      <c r="E60" s="8">
        <v>17</v>
      </c>
      <c r="F60" s="20">
        <v>116.12</v>
      </c>
      <c r="G60" s="16">
        <f t="shared" si="2"/>
        <v>116.78188400000001</v>
      </c>
      <c r="H60" s="10">
        <f t="shared" si="3"/>
        <v>118.30004849199999</v>
      </c>
    </row>
    <row r="61" spans="1:8" x14ac:dyDescent="0.25">
      <c r="A61" s="6">
        <v>4275</v>
      </c>
      <c r="B61" s="3" t="s">
        <v>28</v>
      </c>
      <c r="C61" s="7">
        <v>371673</v>
      </c>
      <c r="D61" s="3" t="s">
        <v>24</v>
      </c>
      <c r="E61" s="8">
        <v>13</v>
      </c>
      <c r="F61" s="20">
        <v>116.12</v>
      </c>
      <c r="G61" s="16">
        <f t="shared" si="2"/>
        <v>116.78188400000001</v>
      </c>
      <c r="H61" s="10">
        <f t="shared" si="3"/>
        <v>118.30004849199999</v>
      </c>
    </row>
    <row r="62" spans="1:8" x14ac:dyDescent="0.25">
      <c r="A62" s="6">
        <v>4275</v>
      </c>
      <c r="B62" s="3" t="s">
        <v>28</v>
      </c>
      <c r="C62" s="7">
        <v>371673</v>
      </c>
      <c r="D62" s="3" t="s">
        <v>24</v>
      </c>
      <c r="E62" s="8">
        <v>16</v>
      </c>
      <c r="F62" s="20">
        <v>116.12</v>
      </c>
      <c r="G62" s="16">
        <f t="shared" si="2"/>
        <v>116.78188400000001</v>
      </c>
      <c r="H62" s="10">
        <f t="shared" si="3"/>
        <v>118.30004849199999</v>
      </c>
    </row>
    <row r="63" spans="1:8" x14ac:dyDescent="0.25">
      <c r="A63" s="6">
        <v>4275</v>
      </c>
      <c r="B63" s="3" t="s">
        <v>28</v>
      </c>
      <c r="C63" s="7">
        <v>371673</v>
      </c>
      <c r="D63" s="3" t="s">
        <v>24</v>
      </c>
      <c r="E63" s="8">
        <v>17</v>
      </c>
      <c r="F63" s="20">
        <v>116.12</v>
      </c>
      <c r="G63" s="16">
        <f t="shared" si="2"/>
        <v>116.78188400000001</v>
      </c>
      <c r="H63" s="10">
        <f t="shared" si="3"/>
        <v>118.30004849199999</v>
      </c>
    </row>
    <row r="64" spans="1:8" x14ac:dyDescent="0.25">
      <c r="A64" s="6">
        <v>4273</v>
      </c>
      <c r="B64" s="3" t="s">
        <v>15</v>
      </c>
      <c r="C64" s="7">
        <v>1921402</v>
      </c>
      <c r="D64" s="3" t="s">
        <v>9</v>
      </c>
      <c r="E64" s="8">
        <v>3</v>
      </c>
      <c r="F64" s="20">
        <v>208.12</v>
      </c>
      <c r="G64" s="16">
        <f t="shared" si="2"/>
        <v>209.30628400000001</v>
      </c>
      <c r="H64" s="10">
        <f t="shared" si="3"/>
        <v>212.02726569199999</v>
      </c>
    </row>
    <row r="65" spans="1:8" x14ac:dyDescent="0.25">
      <c r="A65" s="6">
        <v>4273</v>
      </c>
      <c r="B65" s="3" t="s">
        <v>15</v>
      </c>
      <c r="C65" s="7">
        <v>1921402</v>
      </c>
      <c r="D65" s="3" t="s">
        <v>9</v>
      </c>
      <c r="E65" s="8">
        <v>7</v>
      </c>
      <c r="F65" s="20">
        <v>208.12</v>
      </c>
      <c r="G65" s="16">
        <f t="shared" si="2"/>
        <v>209.30628400000001</v>
      </c>
      <c r="H65" s="10">
        <f t="shared" si="3"/>
        <v>212.02726569199999</v>
      </c>
    </row>
    <row r="66" spans="1:8" x14ac:dyDescent="0.25">
      <c r="A66" s="6">
        <v>4274</v>
      </c>
      <c r="B66" s="3" t="s">
        <v>27</v>
      </c>
      <c r="C66" s="7">
        <v>1921402</v>
      </c>
      <c r="D66" s="3" t="s">
        <v>9</v>
      </c>
      <c r="E66" s="8">
        <v>3</v>
      </c>
      <c r="F66" s="20">
        <v>208.12</v>
      </c>
      <c r="G66" s="16">
        <f t="shared" si="2"/>
        <v>209.30628400000001</v>
      </c>
      <c r="H66" s="10">
        <f t="shared" si="3"/>
        <v>212.02726569199999</v>
      </c>
    </row>
    <row r="67" spans="1:8" x14ac:dyDescent="0.25">
      <c r="A67" s="6">
        <v>4274</v>
      </c>
      <c r="B67" s="3" t="s">
        <v>27</v>
      </c>
      <c r="C67" s="7">
        <v>1921402</v>
      </c>
      <c r="D67" s="3" t="s">
        <v>9</v>
      </c>
      <c r="E67" s="8">
        <v>7</v>
      </c>
      <c r="F67" s="20">
        <v>208.12</v>
      </c>
      <c r="G67" s="16">
        <f t="shared" si="2"/>
        <v>209.30628400000001</v>
      </c>
      <c r="H67" s="10">
        <f t="shared" si="3"/>
        <v>212.02726569199999</v>
      </c>
    </row>
    <row r="68" spans="1:8" x14ac:dyDescent="0.25">
      <c r="A68" s="6">
        <v>4275</v>
      </c>
      <c r="B68" s="3" t="s">
        <v>28</v>
      </c>
      <c r="C68" s="7">
        <v>1921402</v>
      </c>
      <c r="D68" s="3" t="s">
        <v>9</v>
      </c>
      <c r="E68" s="8">
        <v>3</v>
      </c>
      <c r="F68" s="20">
        <v>35.159999999999997</v>
      </c>
      <c r="G68" s="16">
        <f t="shared" ref="G68:G99" si="4">F68*1.0057</f>
        <v>35.360411999999997</v>
      </c>
      <c r="H68" s="10">
        <f t="shared" ref="H68:H99" si="5">G68*1.013</f>
        <v>35.820097355999991</v>
      </c>
    </row>
    <row r="69" spans="1:8" x14ac:dyDescent="0.25">
      <c r="A69" s="6">
        <v>4275</v>
      </c>
      <c r="B69" s="3" t="s">
        <v>28</v>
      </c>
      <c r="C69" s="7">
        <v>1921402</v>
      </c>
      <c r="D69" s="3" t="s">
        <v>9</v>
      </c>
      <c r="E69" s="8">
        <v>7</v>
      </c>
      <c r="F69" s="20">
        <v>35.159999999999997</v>
      </c>
      <c r="G69" s="16">
        <f t="shared" si="4"/>
        <v>35.360411999999997</v>
      </c>
      <c r="H69" s="10">
        <f t="shared" si="5"/>
        <v>35.820097355999991</v>
      </c>
    </row>
    <row r="70" spans="1:8" x14ac:dyDescent="0.25">
      <c r="A70" s="6">
        <v>4273</v>
      </c>
      <c r="B70" s="3" t="s">
        <v>15</v>
      </c>
      <c r="C70" s="7">
        <v>1638375</v>
      </c>
      <c r="D70" s="3" t="s">
        <v>7</v>
      </c>
      <c r="E70" s="8">
        <v>5</v>
      </c>
      <c r="F70" s="20">
        <v>129.22999999999999</v>
      </c>
      <c r="G70" s="16">
        <f t="shared" si="4"/>
        <v>129.966611</v>
      </c>
      <c r="H70" s="10">
        <f t="shared" si="5"/>
        <v>131.65617694299999</v>
      </c>
    </row>
    <row r="71" spans="1:8" x14ac:dyDescent="0.25">
      <c r="A71" s="6">
        <v>4274</v>
      </c>
      <c r="B71" s="3" t="s">
        <v>27</v>
      </c>
      <c r="C71" s="7">
        <v>1638375</v>
      </c>
      <c r="D71" s="3" t="s">
        <v>7</v>
      </c>
      <c r="E71" s="8">
        <v>5</v>
      </c>
      <c r="F71" s="20">
        <v>129.22999999999999</v>
      </c>
      <c r="G71" s="16">
        <f t="shared" si="4"/>
        <v>129.966611</v>
      </c>
      <c r="H71" s="10">
        <f t="shared" si="5"/>
        <v>131.65617694299999</v>
      </c>
    </row>
    <row r="72" spans="1:8" x14ac:dyDescent="0.25">
      <c r="A72" s="6">
        <v>4275</v>
      </c>
      <c r="B72" s="3" t="s">
        <v>28</v>
      </c>
      <c r="C72" s="7">
        <v>1638375</v>
      </c>
      <c r="D72" s="3" t="s">
        <v>7</v>
      </c>
      <c r="E72" s="8">
        <v>5</v>
      </c>
      <c r="F72" s="20">
        <v>129.22999999999999</v>
      </c>
      <c r="G72" s="16">
        <f t="shared" si="4"/>
        <v>129.966611</v>
      </c>
      <c r="H72" s="10">
        <f t="shared" si="5"/>
        <v>131.65617694299999</v>
      </c>
    </row>
    <row r="73" spans="1:8" x14ac:dyDescent="0.25">
      <c r="A73" s="6">
        <v>4273</v>
      </c>
      <c r="B73" s="3" t="s">
        <v>15</v>
      </c>
      <c r="C73" s="7">
        <v>244606</v>
      </c>
      <c r="D73" s="3" t="s">
        <v>25</v>
      </c>
      <c r="E73" s="8">
        <v>10</v>
      </c>
      <c r="F73" s="20">
        <v>79.45</v>
      </c>
      <c r="G73" s="16">
        <f t="shared" si="4"/>
        <v>79.902865000000006</v>
      </c>
      <c r="H73" s="10">
        <f t="shared" si="5"/>
        <v>80.941602244999999</v>
      </c>
    </row>
    <row r="74" spans="1:8" x14ac:dyDescent="0.25">
      <c r="A74" s="6">
        <v>4273</v>
      </c>
      <c r="B74" s="3" t="s">
        <v>15</v>
      </c>
      <c r="C74" s="7">
        <v>2999306</v>
      </c>
      <c r="D74" s="3" t="s">
        <v>25</v>
      </c>
      <c r="E74" s="8">
        <v>10</v>
      </c>
      <c r="F74" s="20">
        <v>79.45</v>
      </c>
      <c r="G74" s="16">
        <f t="shared" si="4"/>
        <v>79.902865000000006</v>
      </c>
      <c r="H74" s="10">
        <f t="shared" si="5"/>
        <v>80.941602244999999</v>
      </c>
    </row>
    <row r="75" spans="1:8" x14ac:dyDescent="0.25">
      <c r="A75" s="6">
        <v>4273</v>
      </c>
      <c r="B75" s="3" t="s">
        <v>15</v>
      </c>
      <c r="C75" s="7">
        <v>2999315</v>
      </c>
      <c r="D75" s="3" t="s">
        <v>25</v>
      </c>
      <c r="E75" s="8">
        <v>10</v>
      </c>
      <c r="F75" s="20">
        <v>79.45</v>
      </c>
      <c r="G75" s="16">
        <f t="shared" si="4"/>
        <v>79.902865000000006</v>
      </c>
      <c r="H75" s="10">
        <f t="shared" si="5"/>
        <v>80.941602244999999</v>
      </c>
    </row>
    <row r="76" spans="1:8" x14ac:dyDescent="0.25">
      <c r="A76" s="6">
        <v>4273</v>
      </c>
      <c r="B76" s="3" t="s">
        <v>15</v>
      </c>
      <c r="C76" s="7">
        <v>2999324</v>
      </c>
      <c r="D76" s="3" t="s">
        <v>25</v>
      </c>
      <c r="E76" s="8">
        <v>10</v>
      </c>
      <c r="F76" s="20">
        <v>79.45</v>
      </c>
      <c r="G76" s="16">
        <f t="shared" si="4"/>
        <v>79.902865000000006</v>
      </c>
      <c r="H76" s="10">
        <f t="shared" si="5"/>
        <v>80.941602244999999</v>
      </c>
    </row>
    <row r="77" spans="1:8" ht="15.75" thickBot="1" x14ac:dyDescent="0.3">
      <c r="A77" s="11">
        <v>4273</v>
      </c>
      <c r="B77" s="18" t="s">
        <v>15</v>
      </c>
      <c r="C77" s="12">
        <v>2999333</v>
      </c>
      <c r="D77" s="18" t="s">
        <v>25</v>
      </c>
      <c r="E77" s="13">
        <v>10</v>
      </c>
      <c r="F77" s="21">
        <v>79.45</v>
      </c>
      <c r="G77" s="14">
        <f t="shared" si="4"/>
        <v>79.902865000000006</v>
      </c>
      <c r="H77" s="15">
        <f t="shared" si="5"/>
        <v>80.941602244999999</v>
      </c>
    </row>
    <row r="78" spans="1:8" x14ac:dyDescent="0.25">
      <c r="A78" s="6">
        <v>4273</v>
      </c>
      <c r="B78" s="3" t="s">
        <v>15</v>
      </c>
      <c r="C78" s="7">
        <v>2999342</v>
      </c>
      <c r="D78" s="3" t="s">
        <v>25</v>
      </c>
      <c r="E78" s="8">
        <v>10</v>
      </c>
      <c r="F78" s="20">
        <v>79.45</v>
      </c>
      <c r="G78" s="9">
        <f t="shared" si="4"/>
        <v>79.902865000000006</v>
      </c>
      <c r="H78" s="10">
        <f t="shared" si="5"/>
        <v>80.941602244999999</v>
      </c>
    </row>
    <row r="79" spans="1:8" x14ac:dyDescent="0.25">
      <c r="A79" s="6">
        <v>4273</v>
      </c>
      <c r="B79" s="3" t="s">
        <v>15</v>
      </c>
      <c r="C79" s="7">
        <v>2999351</v>
      </c>
      <c r="D79" s="3" t="s">
        <v>25</v>
      </c>
      <c r="E79" s="8">
        <v>10</v>
      </c>
      <c r="F79" s="20">
        <v>79.45</v>
      </c>
      <c r="G79" s="16">
        <f t="shared" si="4"/>
        <v>79.902865000000006</v>
      </c>
      <c r="H79" s="10">
        <f t="shared" si="5"/>
        <v>80.941602244999999</v>
      </c>
    </row>
    <row r="80" spans="1:8" x14ac:dyDescent="0.25">
      <c r="A80" s="6">
        <v>4273</v>
      </c>
      <c r="B80" s="3" t="s">
        <v>15</v>
      </c>
      <c r="C80" s="7">
        <v>2999360</v>
      </c>
      <c r="D80" s="3" t="s">
        <v>25</v>
      </c>
      <c r="E80" s="8">
        <v>10</v>
      </c>
      <c r="F80" s="20">
        <v>79.45</v>
      </c>
      <c r="G80" s="16">
        <f t="shared" si="4"/>
        <v>79.902865000000006</v>
      </c>
      <c r="H80" s="10">
        <f t="shared" si="5"/>
        <v>80.941602244999999</v>
      </c>
    </row>
    <row r="81" spans="1:8" x14ac:dyDescent="0.25">
      <c r="A81" s="6">
        <v>4274</v>
      </c>
      <c r="B81" s="3" t="s">
        <v>27</v>
      </c>
      <c r="C81" s="7">
        <v>244606</v>
      </c>
      <c r="D81" s="3" t="s">
        <v>25</v>
      </c>
      <c r="E81" s="8">
        <v>10</v>
      </c>
      <c r="F81" s="20">
        <v>79.45</v>
      </c>
      <c r="G81" s="16">
        <f t="shared" si="4"/>
        <v>79.902865000000006</v>
      </c>
      <c r="H81" s="10">
        <f t="shared" si="5"/>
        <v>80.941602244999999</v>
      </c>
    </row>
    <row r="82" spans="1:8" x14ac:dyDescent="0.25">
      <c r="A82" s="6">
        <v>4274</v>
      </c>
      <c r="B82" s="3" t="s">
        <v>27</v>
      </c>
      <c r="C82" s="7">
        <v>2999306</v>
      </c>
      <c r="D82" s="3" t="s">
        <v>25</v>
      </c>
      <c r="E82" s="8">
        <v>10</v>
      </c>
      <c r="F82" s="20">
        <v>79.45</v>
      </c>
      <c r="G82" s="16">
        <f t="shared" si="4"/>
        <v>79.902865000000006</v>
      </c>
      <c r="H82" s="10">
        <f t="shared" si="5"/>
        <v>80.941602244999999</v>
      </c>
    </row>
    <row r="83" spans="1:8" x14ac:dyDescent="0.25">
      <c r="A83" s="6">
        <v>4274</v>
      </c>
      <c r="B83" s="3" t="s">
        <v>27</v>
      </c>
      <c r="C83" s="7">
        <v>2999315</v>
      </c>
      <c r="D83" s="3" t="s">
        <v>25</v>
      </c>
      <c r="E83" s="8">
        <v>10</v>
      </c>
      <c r="F83" s="20">
        <v>79.45</v>
      </c>
      <c r="G83" s="16">
        <f t="shared" si="4"/>
        <v>79.902865000000006</v>
      </c>
      <c r="H83" s="10">
        <f t="shared" si="5"/>
        <v>80.941602244999999</v>
      </c>
    </row>
    <row r="84" spans="1:8" x14ac:dyDescent="0.25">
      <c r="A84" s="6">
        <v>4274</v>
      </c>
      <c r="B84" s="3" t="s">
        <v>27</v>
      </c>
      <c r="C84" s="7">
        <v>2999324</v>
      </c>
      <c r="D84" s="3" t="s">
        <v>25</v>
      </c>
      <c r="E84" s="8">
        <v>10</v>
      </c>
      <c r="F84" s="20">
        <v>79.45</v>
      </c>
      <c r="G84" s="16">
        <f t="shared" si="4"/>
        <v>79.902865000000006</v>
      </c>
      <c r="H84" s="10">
        <f t="shared" si="5"/>
        <v>80.941602244999999</v>
      </c>
    </row>
    <row r="85" spans="1:8" x14ac:dyDescent="0.25">
      <c r="A85" s="6">
        <v>4274</v>
      </c>
      <c r="B85" s="3" t="s">
        <v>27</v>
      </c>
      <c r="C85" s="7">
        <v>2999333</v>
      </c>
      <c r="D85" s="3" t="s">
        <v>25</v>
      </c>
      <c r="E85" s="8">
        <v>10</v>
      </c>
      <c r="F85" s="20">
        <v>79.45</v>
      </c>
      <c r="G85" s="16">
        <f t="shared" si="4"/>
        <v>79.902865000000006</v>
      </c>
      <c r="H85" s="10">
        <f t="shared" si="5"/>
        <v>80.941602244999999</v>
      </c>
    </row>
    <row r="86" spans="1:8" x14ac:dyDescent="0.25">
      <c r="A86" s="6">
        <v>4274</v>
      </c>
      <c r="B86" s="3" t="s">
        <v>27</v>
      </c>
      <c r="C86" s="7">
        <v>2999342</v>
      </c>
      <c r="D86" s="3" t="s">
        <v>25</v>
      </c>
      <c r="E86" s="8">
        <v>10</v>
      </c>
      <c r="F86" s="20">
        <v>79.45</v>
      </c>
      <c r="G86" s="16">
        <f t="shared" si="4"/>
        <v>79.902865000000006</v>
      </c>
      <c r="H86" s="10">
        <f t="shared" si="5"/>
        <v>80.941602244999999</v>
      </c>
    </row>
    <row r="87" spans="1:8" x14ac:dyDescent="0.25">
      <c r="A87" s="6">
        <v>4274</v>
      </c>
      <c r="B87" s="3" t="s">
        <v>27</v>
      </c>
      <c r="C87" s="7">
        <v>2999351</v>
      </c>
      <c r="D87" s="3" t="s">
        <v>25</v>
      </c>
      <c r="E87" s="8">
        <v>10</v>
      </c>
      <c r="F87" s="20">
        <v>79.45</v>
      </c>
      <c r="G87" s="16">
        <f t="shared" si="4"/>
        <v>79.902865000000006</v>
      </c>
      <c r="H87" s="10">
        <f t="shared" si="5"/>
        <v>80.941602244999999</v>
      </c>
    </row>
    <row r="88" spans="1:8" x14ac:dyDescent="0.25">
      <c r="A88" s="6">
        <v>4274</v>
      </c>
      <c r="B88" s="3" t="s">
        <v>27</v>
      </c>
      <c r="C88" s="7">
        <v>2999360</v>
      </c>
      <c r="D88" s="3" t="s">
        <v>25</v>
      </c>
      <c r="E88" s="8">
        <v>10</v>
      </c>
      <c r="F88" s="20">
        <v>79.45</v>
      </c>
      <c r="G88" s="16">
        <f t="shared" si="4"/>
        <v>79.902865000000006</v>
      </c>
      <c r="H88" s="10">
        <f t="shared" si="5"/>
        <v>80.941602244999999</v>
      </c>
    </row>
    <row r="89" spans="1:8" x14ac:dyDescent="0.25">
      <c r="A89" s="6">
        <v>4275</v>
      </c>
      <c r="B89" s="3" t="s">
        <v>28</v>
      </c>
      <c r="C89" s="7">
        <v>244606</v>
      </c>
      <c r="D89" s="3" t="s">
        <v>25</v>
      </c>
      <c r="E89" s="8">
        <v>10</v>
      </c>
      <c r="F89" s="20">
        <v>79.45</v>
      </c>
      <c r="G89" s="16">
        <f t="shared" si="4"/>
        <v>79.902865000000006</v>
      </c>
      <c r="H89" s="10">
        <f t="shared" si="5"/>
        <v>80.941602244999999</v>
      </c>
    </row>
    <row r="90" spans="1:8" x14ac:dyDescent="0.25">
      <c r="A90" s="6">
        <v>4275</v>
      </c>
      <c r="B90" s="3" t="s">
        <v>28</v>
      </c>
      <c r="C90" s="7">
        <v>2999306</v>
      </c>
      <c r="D90" s="3" t="s">
        <v>25</v>
      </c>
      <c r="E90" s="8">
        <v>10</v>
      </c>
      <c r="F90" s="20">
        <v>79.45</v>
      </c>
      <c r="G90" s="16">
        <f t="shared" si="4"/>
        <v>79.902865000000006</v>
      </c>
      <c r="H90" s="10">
        <f t="shared" si="5"/>
        <v>80.941602244999999</v>
      </c>
    </row>
    <row r="91" spans="1:8" x14ac:dyDescent="0.25">
      <c r="A91" s="6">
        <v>4275</v>
      </c>
      <c r="B91" s="3" t="s">
        <v>28</v>
      </c>
      <c r="C91" s="7">
        <v>2999315</v>
      </c>
      <c r="D91" s="3" t="s">
        <v>25</v>
      </c>
      <c r="E91" s="8">
        <v>10</v>
      </c>
      <c r="F91" s="20">
        <v>79.45</v>
      </c>
      <c r="G91" s="16">
        <f t="shared" si="4"/>
        <v>79.902865000000006</v>
      </c>
      <c r="H91" s="10">
        <f t="shared" si="5"/>
        <v>80.941602244999999</v>
      </c>
    </row>
    <row r="92" spans="1:8" x14ac:dyDescent="0.25">
      <c r="A92" s="6">
        <v>4275</v>
      </c>
      <c r="B92" s="3" t="s">
        <v>28</v>
      </c>
      <c r="C92" s="7">
        <v>2999324</v>
      </c>
      <c r="D92" s="3" t="s">
        <v>25</v>
      </c>
      <c r="E92" s="8">
        <v>10</v>
      </c>
      <c r="F92" s="20">
        <v>79.45</v>
      </c>
      <c r="G92" s="16">
        <f t="shared" si="4"/>
        <v>79.902865000000006</v>
      </c>
      <c r="H92" s="10">
        <f t="shared" si="5"/>
        <v>80.941602244999999</v>
      </c>
    </row>
    <row r="93" spans="1:8" x14ac:dyDescent="0.25">
      <c r="A93" s="6">
        <v>4275</v>
      </c>
      <c r="B93" s="3" t="s">
        <v>28</v>
      </c>
      <c r="C93" s="7">
        <v>2999333</v>
      </c>
      <c r="D93" s="3" t="s">
        <v>25</v>
      </c>
      <c r="E93" s="8">
        <v>10</v>
      </c>
      <c r="F93" s="20">
        <v>79.45</v>
      </c>
      <c r="G93" s="16">
        <f t="shared" si="4"/>
        <v>79.902865000000006</v>
      </c>
      <c r="H93" s="10">
        <f t="shared" si="5"/>
        <v>80.941602244999999</v>
      </c>
    </row>
    <row r="94" spans="1:8" x14ac:dyDescent="0.25">
      <c r="A94" s="6">
        <v>4275</v>
      </c>
      <c r="B94" s="3" t="s">
        <v>28</v>
      </c>
      <c r="C94" s="7">
        <v>2999342</v>
      </c>
      <c r="D94" s="3" t="s">
        <v>25</v>
      </c>
      <c r="E94" s="8">
        <v>10</v>
      </c>
      <c r="F94" s="20">
        <v>79.45</v>
      </c>
      <c r="G94" s="16">
        <f t="shared" si="4"/>
        <v>79.902865000000006</v>
      </c>
      <c r="H94" s="10">
        <f t="shared" si="5"/>
        <v>80.941602244999999</v>
      </c>
    </row>
    <row r="95" spans="1:8" x14ac:dyDescent="0.25">
      <c r="A95" s="6">
        <v>4275</v>
      </c>
      <c r="B95" s="3" t="s">
        <v>28</v>
      </c>
      <c r="C95" s="7">
        <v>2999351</v>
      </c>
      <c r="D95" s="3" t="s">
        <v>25</v>
      </c>
      <c r="E95" s="8">
        <v>10</v>
      </c>
      <c r="F95" s="20">
        <v>79.45</v>
      </c>
      <c r="G95" s="16">
        <f t="shared" si="4"/>
        <v>79.902865000000006</v>
      </c>
      <c r="H95" s="10">
        <f t="shared" si="5"/>
        <v>80.941602244999999</v>
      </c>
    </row>
    <row r="96" spans="1:8" x14ac:dyDescent="0.25">
      <c r="A96" s="6">
        <v>4275</v>
      </c>
      <c r="B96" s="3" t="s">
        <v>28</v>
      </c>
      <c r="C96" s="7">
        <v>2999360</v>
      </c>
      <c r="D96" s="3" t="s">
        <v>25</v>
      </c>
      <c r="E96" s="8">
        <v>10</v>
      </c>
      <c r="F96" s="20">
        <v>79.45</v>
      </c>
      <c r="G96" s="16">
        <f t="shared" si="4"/>
        <v>79.902865000000006</v>
      </c>
      <c r="H96" s="10">
        <f t="shared" si="5"/>
        <v>80.941602244999999</v>
      </c>
    </row>
    <row r="97" spans="1:8" x14ac:dyDescent="0.25">
      <c r="A97" s="6">
        <v>4273</v>
      </c>
      <c r="B97" s="3" t="s">
        <v>15</v>
      </c>
      <c r="C97" s="7">
        <v>474204</v>
      </c>
      <c r="D97" s="3" t="s">
        <v>26</v>
      </c>
      <c r="E97" s="8">
        <v>4</v>
      </c>
      <c r="F97" s="20">
        <v>116.32</v>
      </c>
      <c r="G97" s="16">
        <f t="shared" si="4"/>
        <v>116.983024</v>
      </c>
      <c r="H97" s="10">
        <f t="shared" si="5"/>
        <v>118.50380331199999</v>
      </c>
    </row>
    <row r="98" spans="1:8" x14ac:dyDescent="0.25">
      <c r="A98" s="6">
        <v>4273</v>
      </c>
      <c r="B98" s="3" t="s">
        <v>15</v>
      </c>
      <c r="C98" s="7">
        <v>3003858</v>
      </c>
      <c r="D98" s="3" t="s">
        <v>26</v>
      </c>
      <c r="E98" s="8">
        <v>4</v>
      </c>
      <c r="F98" s="20">
        <v>116.32</v>
      </c>
      <c r="G98" s="16">
        <f t="shared" si="4"/>
        <v>116.983024</v>
      </c>
      <c r="H98" s="10">
        <f t="shared" si="5"/>
        <v>118.50380331199999</v>
      </c>
    </row>
    <row r="99" spans="1:8" x14ac:dyDescent="0.25">
      <c r="A99" s="6">
        <v>4273</v>
      </c>
      <c r="B99" s="3" t="s">
        <v>15</v>
      </c>
      <c r="C99" s="7">
        <v>3003867</v>
      </c>
      <c r="D99" s="3" t="s">
        <v>26</v>
      </c>
      <c r="E99" s="8">
        <v>4</v>
      </c>
      <c r="F99" s="20">
        <v>116.32</v>
      </c>
      <c r="G99" s="16">
        <f t="shared" si="4"/>
        <v>116.983024</v>
      </c>
      <c r="H99" s="10">
        <f t="shared" si="5"/>
        <v>118.50380331199999</v>
      </c>
    </row>
    <row r="100" spans="1:8" x14ac:dyDescent="0.25">
      <c r="A100" s="6">
        <v>4273</v>
      </c>
      <c r="B100" s="3" t="s">
        <v>15</v>
      </c>
      <c r="C100" s="7">
        <v>3003876</v>
      </c>
      <c r="D100" s="3" t="s">
        <v>26</v>
      </c>
      <c r="E100" s="8">
        <v>4</v>
      </c>
      <c r="F100" s="20">
        <v>116.32</v>
      </c>
      <c r="G100" s="16">
        <f t="shared" ref="G100:G114" si="6">F100*1.0057</f>
        <v>116.983024</v>
      </c>
      <c r="H100" s="10">
        <f t="shared" ref="H100:H114" si="7">G100*1.013</f>
        <v>118.50380331199999</v>
      </c>
    </row>
    <row r="101" spans="1:8" x14ac:dyDescent="0.25">
      <c r="A101" s="6">
        <v>4273</v>
      </c>
      <c r="B101" s="3" t="s">
        <v>15</v>
      </c>
      <c r="C101" s="7">
        <v>3003885</v>
      </c>
      <c r="D101" s="3" t="s">
        <v>26</v>
      </c>
      <c r="E101" s="8">
        <v>4</v>
      </c>
      <c r="F101" s="20">
        <v>116.32</v>
      </c>
      <c r="G101" s="16">
        <f t="shared" si="6"/>
        <v>116.983024</v>
      </c>
      <c r="H101" s="10">
        <f t="shared" si="7"/>
        <v>118.50380331199999</v>
      </c>
    </row>
    <row r="102" spans="1:8" x14ac:dyDescent="0.25">
      <c r="A102" s="6">
        <v>4274</v>
      </c>
      <c r="B102" s="3" t="s">
        <v>27</v>
      </c>
      <c r="C102" s="7">
        <v>474204</v>
      </c>
      <c r="D102" s="3" t="s">
        <v>26</v>
      </c>
      <c r="E102" s="8">
        <v>4</v>
      </c>
      <c r="F102" s="20">
        <v>116.32</v>
      </c>
      <c r="G102" s="16">
        <f t="shared" si="6"/>
        <v>116.983024</v>
      </c>
      <c r="H102" s="10">
        <f t="shared" si="7"/>
        <v>118.50380331199999</v>
      </c>
    </row>
    <row r="103" spans="1:8" x14ac:dyDescent="0.25">
      <c r="A103" s="6">
        <v>4274</v>
      </c>
      <c r="B103" s="3" t="s">
        <v>27</v>
      </c>
      <c r="C103" s="7">
        <v>3003858</v>
      </c>
      <c r="D103" s="3" t="s">
        <v>26</v>
      </c>
      <c r="E103" s="8">
        <v>4</v>
      </c>
      <c r="F103" s="20">
        <v>116.32</v>
      </c>
      <c r="G103" s="16">
        <f t="shared" si="6"/>
        <v>116.983024</v>
      </c>
      <c r="H103" s="10">
        <f t="shared" si="7"/>
        <v>118.50380331199999</v>
      </c>
    </row>
    <row r="104" spans="1:8" x14ac:dyDescent="0.25">
      <c r="A104" s="6">
        <v>4274</v>
      </c>
      <c r="B104" s="3" t="s">
        <v>27</v>
      </c>
      <c r="C104" s="7">
        <v>3003867</v>
      </c>
      <c r="D104" s="3" t="s">
        <v>26</v>
      </c>
      <c r="E104" s="8">
        <v>4</v>
      </c>
      <c r="F104" s="20">
        <v>116.32</v>
      </c>
      <c r="G104" s="16">
        <f t="shared" si="6"/>
        <v>116.983024</v>
      </c>
      <c r="H104" s="10">
        <f t="shared" si="7"/>
        <v>118.50380331199999</v>
      </c>
    </row>
    <row r="105" spans="1:8" x14ac:dyDescent="0.25">
      <c r="A105" s="6">
        <v>4274</v>
      </c>
      <c r="B105" s="3" t="s">
        <v>27</v>
      </c>
      <c r="C105" s="7">
        <v>3003876</v>
      </c>
      <c r="D105" s="3" t="s">
        <v>26</v>
      </c>
      <c r="E105" s="8">
        <v>4</v>
      </c>
      <c r="F105" s="20">
        <v>116.32</v>
      </c>
      <c r="G105" s="16">
        <f t="shared" si="6"/>
        <v>116.983024</v>
      </c>
      <c r="H105" s="10">
        <f t="shared" si="7"/>
        <v>118.50380331199999</v>
      </c>
    </row>
    <row r="106" spans="1:8" x14ac:dyDescent="0.25">
      <c r="A106" s="6">
        <v>4274</v>
      </c>
      <c r="B106" s="3" t="s">
        <v>27</v>
      </c>
      <c r="C106" s="7">
        <v>3003885</v>
      </c>
      <c r="D106" s="3" t="s">
        <v>26</v>
      </c>
      <c r="E106" s="8">
        <v>4</v>
      </c>
      <c r="F106" s="20">
        <v>116.32</v>
      </c>
      <c r="G106" s="16">
        <f t="shared" si="6"/>
        <v>116.983024</v>
      </c>
      <c r="H106" s="10">
        <f t="shared" si="7"/>
        <v>118.50380331199999</v>
      </c>
    </row>
    <row r="107" spans="1:8" x14ac:dyDescent="0.25">
      <c r="A107" s="6">
        <v>4275</v>
      </c>
      <c r="B107" s="3" t="s">
        <v>28</v>
      </c>
      <c r="C107" s="7">
        <v>474204</v>
      </c>
      <c r="D107" s="3" t="s">
        <v>26</v>
      </c>
      <c r="E107" s="8">
        <v>4</v>
      </c>
      <c r="F107" s="20">
        <v>116.32</v>
      </c>
      <c r="G107" s="16">
        <f t="shared" si="6"/>
        <v>116.983024</v>
      </c>
      <c r="H107" s="10">
        <f t="shared" si="7"/>
        <v>118.50380331199999</v>
      </c>
    </row>
    <row r="108" spans="1:8" x14ac:dyDescent="0.25">
      <c r="A108" s="6">
        <v>4275</v>
      </c>
      <c r="B108" s="3" t="s">
        <v>28</v>
      </c>
      <c r="C108" s="7">
        <v>3003858</v>
      </c>
      <c r="D108" s="3" t="s">
        <v>26</v>
      </c>
      <c r="E108" s="8">
        <v>4</v>
      </c>
      <c r="F108" s="20">
        <v>116.32</v>
      </c>
      <c r="G108" s="16">
        <f t="shared" si="6"/>
        <v>116.983024</v>
      </c>
      <c r="H108" s="10">
        <f t="shared" si="7"/>
        <v>118.50380331199999</v>
      </c>
    </row>
    <row r="109" spans="1:8" x14ac:dyDescent="0.25">
      <c r="A109" s="6">
        <v>4275</v>
      </c>
      <c r="B109" s="3" t="s">
        <v>28</v>
      </c>
      <c r="C109" s="7">
        <v>3003867</v>
      </c>
      <c r="D109" s="3" t="s">
        <v>26</v>
      </c>
      <c r="E109" s="8">
        <v>4</v>
      </c>
      <c r="F109" s="20">
        <v>116.32</v>
      </c>
      <c r="G109" s="16">
        <f t="shared" si="6"/>
        <v>116.983024</v>
      </c>
      <c r="H109" s="10">
        <f t="shared" si="7"/>
        <v>118.50380331199999</v>
      </c>
    </row>
    <row r="110" spans="1:8" x14ac:dyDescent="0.25">
      <c r="A110" s="6">
        <v>4275</v>
      </c>
      <c r="B110" s="3" t="s">
        <v>28</v>
      </c>
      <c r="C110" s="7">
        <v>3003876</v>
      </c>
      <c r="D110" s="3" t="s">
        <v>26</v>
      </c>
      <c r="E110" s="8">
        <v>4</v>
      </c>
      <c r="F110" s="20">
        <v>116.32</v>
      </c>
      <c r="G110" s="16">
        <f t="shared" si="6"/>
        <v>116.983024</v>
      </c>
      <c r="H110" s="10">
        <f t="shared" si="7"/>
        <v>118.50380331199999</v>
      </c>
    </row>
    <row r="111" spans="1:8" x14ac:dyDescent="0.25">
      <c r="A111" s="6">
        <v>4275</v>
      </c>
      <c r="B111" s="3" t="s">
        <v>28</v>
      </c>
      <c r="C111" s="7">
        <v>3003885</v>
      </c>
      <c r="D111" s="3" t="s">
        <v>26</v>
      </c>
      <c r="E111" s="8">
        <v>4</v>
      </c>
      <c r="F111" s="20">
        <v>116.32</v>
      </c>
      <c r="G111" s="16">
        <f t="shared" si="6"/>
        <v>116.983024</v>
      </c>
      <c r="H111" s="10">
        <f t="shared" si="7"/>
        <v>118.50380331199999</v>
      </c>
    </row>
    <row r="112" spans="1:8" x14ac:dyDescent="0.25">
      <c r="A112" s="6">
        <v>4273</v>
      </c>
      <c r="B112" s="3" t="s">
        <v>15</v>
      </c>
      <c r="C112" s="7">
        <v>473565</v>
      </c>
      <c r="D112" s="3" t="s">
        <v>13</v>
      </c>
      <c r="E112" s="8">
        <v>9</v>
      </c>
      <c r="F112" s="20">
        <v>116</v>
      </c>
      <c r="G112" s="16">
        <f t="shared" si="6"/>
        <v>116.66120000000001</v>
      </c>
      <c r="H112" s="10">
        <f t="shared" si="7"/>
        <v>118.1777956</v>
      </c>
    </row>
    <row r="113" spans="1:8" x14ac:dyDescent="0.25">
      <c r="A113" s="6">
        <v>4274</v>
      </c>
      <c r="B113" s="3" t="s">
        <v>27</v>
      </c>
      <c r="C113" s="7">
        <v>473565</v>
      </c>
      <c r="D113" s="3" t="s">
        <v>13</v>
      </c>
      <c r="E113" s="8">
        <v>9</v>
      </c>
      <c r="F113" s="20">
        <v>116</v>
      </c>
      <c r="G113" s="16">
        <f t="shared" si="6"/>
        <v>116.66120000000001</v>
      </c>
      <c r="H113" s="10">
        <f t="shared" si="7"/>
        <v>118.1777956</v>
      </c>
    </row>
    <row r="114" spans="1:8" ht="15.75" thickBot="1" x14ac:dyDescent="0.3">
      <c r="A114" s="11">
        <v>4275</v>
      </c>
      <c r="B114" s="18" t="s">
        <v>28</v>
      </c>
      <c r="C114" s="12">
        <v>473565</v>
      </c>
      <c r="D114" s="18" t="s">
        <v>13</v>
      </c>
      <c r="E114" s="13">
        <v>9</v>
      </c>
      <c r="F114" s="21">
        <v>116</v>
      </c>
      <c r="G114" s="14">
        <f t="shared" si="6"/>
        <v>116.66120000000001</v>
      </c>
      <c r="H114" s="15">
        <f t="shared" si="7"/>
        <v>118.1777956</v>
      </c>
    </row>
  </sheetData>
  <sheetProtection algorithmName="SHA-512" hashValue="OwdmImRrIb2QxOb4lPq4N6UmfWT7Q5JKr7KYkiwHBdf/ISRtr1+4akUXmnr/Ejc8yk7IczL5D/1cPndR0EM0yw==" saltValue="A8Hpbf8N33Z1qbeFzjhwsw==" spinCount="100000" sheet="1" objects="1" scenarios="1"/>
  <sortState ref="A4:H114">
    <sortCondition ref="D4:D114"/>
    <sortCondition ref="A4:A114"/>
  </sortState>
  <pageMargins left="0.7" right="0.7" top="0.75" bottom="0.75" header="0.3" footer="0.3"/>
  <pageSetup scale="65" fitToHeight="0" orientation="landscape" r:id="rId1"/>
  <headerFooter>
    <oddFooter>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Outpt Clinic FQHC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Gabriel</dc:creator>
  <cp:lastModifiedBy>Higgins, Laura</cp:lastModifiedBy>
  <cp:lastPrinted>2017-12-08T18:18:51Z</cp:lastPrinted>
  <dcterms:created xsi:type="dcterms:W3CDTF">2017-10-30T14:42:15Z</dcterms:created>
  <dcterms:modified xsi:type="dcterms:W3CDTF">2019-02-01T17:02:25Z</dcterms:modified>
</cp:coreProperties>
</file>