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G:\PICM\Laura\Managed Care\MC Webpages\Medicaid Rates\Inpatient\"/>
    </mc:Choice>
  </mc:AlternateContent>
  <bookViews>
    <workbookView xWindow="0" yWindow="0" windowWidth="24000" windowHeight="9060" activeTab="1"/>
  </bookViews>
  <sheets>
    <sheet name="IPR-2957" sheetId="10" r:id="rId1"/>
    <sheet name="IPR-2993" sheetId="11" r:id="rId2"/>
  </sheets>
  <definedNames>
    <definedName name="_xlnm.Print_Titles" localSheetId="0">'IPR-2957'!$3:$3</definedName>
    <definedName name="_xlnm.Print_Titles" localSheetId="1">'IPR-2993'!$3:$3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8" i="11" l="1"/>
  <c r="H118" i="11" s="1"/>
  <c r="G117" i="11"/>
  <c r="H117" i="11" s="1"/>
  <c r="G116" i="11"/>
  <c r="H116" i="11" s="1"/>
  <c r="H115" i="11"/>
  <c r="G115" i="11"/>
  <c r="G114" i="11"/>
  <c r="H114" i="11" s="1"/>
  <c r="G113" i="11"/>
  <c r="H113" i="11" s="1"/>
  <c r="G112" i="11"/>
  <c r="H112" i="11" s="1"/>
  <c r="G111" i="11"/>
  <c r="H111" i="11" s="1"/>
  <c r="G110" i="11"/>
  <c r="H110" i="11" s="1"/>
  <c r="G109" i="11"/>
  <c r="H109" i="11" s="1"/>
  <c r="G108" i="11"/>
  <c r="H108" i="11" s="1"/>
  <c r="H107" i="11"/>
  <c r="G107" i="11"/>
  <c r="G106" i="11"/>
  <c r="H106" i="11" s="1"/>
  <c r="G105" i="11"/>
  <c r="H105" i="11" s="1"/>
  <c r="G104" i="11"/>
  <c r="H104" i="11" s="1"/>
  <c r="G103" i="11"/>
  <c r="H103" i="11" s="1"/>
  <c r="G102" i="11"/>
  <c r="H102" i="11" s="1"/>
  <c r="G101" i="11"/>
  <c r="H101" i="11" s="1"/>
  <c r="G100" i="11"/>
  <c r="H100" i="11" s="1"/>
  <c r="H99" i="11"/>
  <c r="G99" i="11"/>
  <c r="G98" i="11"/>
  <c r="H98" i="11" s="1"/>
  <c r="G97" i="11"/>
  <c r="H97" i="11" s="1"/>
  <c r="G96" i="11"/>
  <c r="H96" i="11" s="1"/>
  <c r="G95" i="11"/>
  <c r="H95" i="11" s="1"/>
  <c r="G94" i="11"/>
  <c r="H94" i="11" s="1"/>
  <c r="G93" i="11"/>
  <c r="H93" i="11" s="1"/>
  <c r="G92" i="11"/>
  <c r="H92" i="11" s="1"/>
  <c r="H91" i="11"/>
  <c r="G91" i="11"/>
  <c r="G90" i="11"/>
  <c r="H90" i="11" s="1"/>
  <c r="G89" i="11"/>
  <c r="H89" i="11" s="1"/>
  <c r="G88" i="11"/>
  <c r="H88" i="11" s="1"/>
  <c r="G87" i="11"/>
  <c r="H87" i="11" s="1"/>
  <c r="G86" i="11"/>
  <c r="H86" i="11" s="1"/>
  <c r="G85" i="11"/>
  <c r="H85" i="11" s="1"/>
  <c r="G84" i="11"/>
  <c r="H84" i="11" s="1"/>
  <c r="H83" i="11"/>
  <c r="G83" i="11"/>
  <c r="G82" i="11"/>
  <c r="H82" i="11" s="1"/>
  <c r="G81" i="11"/>
  <c r="H81" i="11" s="1"/>
  <c r="G80" i="11"/>
  <c r="H80" i="11" s="1"/>
  <c r="G79" i="11"/>
  <c r="H79" i="11" s="1"/>
  <c r="G78" i="11"/>
  <c r="H78" i="11" s="1"/>
  <c r="G77" i="11"/>
  <c r="H77" i="11" s="1"/>
  <c r="G76" i="11"/>
  <c r="H76" i="11" s="1"/>
  <c r="H75" i="11"/>
  <c r="G75" i="11"/>
  <c r="G74" i="11"/>
  <c r="H74" i="11" s="1"/>
  <c r="G73" i="11"/>
  <c r="H73" i="11" s="1"/>
  <c r="G72" i="11"/>
  <c r="H72" i="11" s="1"/>
  <c r="G71" i="11"/>
  <c r="H71" i="11" s="1"/>
  <c r="G70" i="11"/>
  <c r="H70" i="11" s="1"/>
  <c r="G69" i="11"/>
  <c r="H69" i="11" s="1"/>
  <c r="G68" i="11"/>
  <c r="H68" i="11" s="1"/>
  <c r="H67" i="11"/>
  <c r="G67" i="11"/>
  <c r="G66" i="11"/>
  <c r="H66" i="11" s="1"/>
  <c r="G65" i="11"/>
  <c r="H65" i="11" s="1"/>
  <c r="G64" i="11"/>
  <c r="H64" i="11" s="1"/>
  <c r="G63" i="11"/>
  <c r="H63" i="11" s="1"/>
  <c r="G62" i="11"/>
  <c r="H62" i="11" s="1"/>
  <c r="G61" i="11"/>
  <c r="H61" i="11" s="1"/>
  <c r="G60" i="11"/>
  <c r="H60" i="11" s="1"/>
  <c r="H59" i="11"/>
  <c r="G59" i="11"/>
  <c r="G58" i="11"/>
  <c r="H58" i="11" s="1"/>
  <c r="G57" i="11"/>
  <c r="H57" i="11" s="1"/>
  <c r="G56" i="11"/>
  <c r="H56" i="11" s="1"/>
  <c r="G55" i="11"/>
  <c r="H55" i="11" s="1"/>
  <c r="G54" i="11"/>
  <c r="H54" i="11" s="1"/>
  <c r="G53" i="11"/>
  <c r="H53" i="11" s="1"/>
  <c r="G52" i="11"/>
  <c r="H52" i="11" s="1"/>
  <c r="H51" i="11"/>
  <c r="G51" i="11"/>
  <c r="G50" i="11"/>
  <c r="H50" i="11" s="1"/>
  <c r="G49" i="11"/>
  <c r="H49" i="11" s="1"/>
  <c r="G48" i="11"/>
  <c r="H48" i="11" s="1"/>
  <c r="G47" i="11"/>
  <c r="H47" i="11" s="1"/>
  <c r="G46" i="11"/>
  <c r="H46" i="11" s="1"/>
  <c r="G45" i="11"/>
  <c r="H45" i="11" s="1"/>
  <c r="G44" i="11"/>
  <c r="H44" i="11" s="1"/>
  <c r="H43" i="11"/>
  <c r="G43" i="1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H35" i="11"/>
  <c r="G35" i="1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H27" i="11"/>
  <c r="G27" i="1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H19" i="11"/>
  <c r="G19" i="1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H11" i="11"/>
  <c r="G11" i="11"/>
  <c r="G10" i="11"/>
  <c r="H10" i="11" s="1"/>
  <c r="G9" i="11"/>
  <c r="H9" i="11" s="1"/>
  <c r="G8" i="11"/>
  <c r="H8" i="11" s="1"/>
  <c r="G7" i="11"/>
  <c r="H7" i="11" s="1"/>
  <c r="G6" i="11"/>
  <c r="H6" i="11" s="1"/>
  <c r="G5" i="11"/>
  <c r="H5" i="11" s="1"/>
  <c r="G4" i="11"/>
  <c r="H4" i="11" s="1"/>
  <c r="G122" i="10"/>
  <c r="H122" i="10" s="1"/>
  <c r="G121" i="10"/>
  <c r="H121" i="10" s="1"/>
  <c r="G120" i="10"/>
  <c r="H120" i="10" s="1"/>
  <c r="G119" i="10"/>
  <c r="H119" i="10" s="1"/>
  <c r="G118" i="10"/>
  <c r="H118" i="10" s="1"/>
  <c r="H117" i="10"/>
  <c r="G117" i="10"/>
  <c r="G116" i="10"/>
  <c r="H116" i="10" s="1"/>
  <c r="G115" i="10"/>
  <c r="H115" i="10" s="1"/>
  <c r="G114" i="10"/>
  <c r="H114" i="10" s="1"/>
  <c r="G113" i="10"/>
  <c r="H113" i="10" s="1"/>
  <c r="G112" i="10"/>
  <c r="H112" i="10" s="1"/>
  <c r="G111" i="10"/>
  <c r="H111" i="10" s="1"/>
  <c r="G110" i="10"/>
  <c r="H110" i="10" s="1"/>
  <c r="H109" i="10"/>
  <c r="G109" i="10"/>
  <c r="G108" i="10"/>
  <c r="H108" i="10" s="1"/>
  <c r="G107" i="10"/>
  <c r="H107" i="10" s="1"/>
  <c r="G106" i="10"/>
  <c r="H106" i="10" s="1"/>
  <c r="G105" i="10"/>
  <c r="H105" i="10" s="1"/>
  <c r="G104" i="10"/>
  <c r="H104" i="10" s="1"/>
  <c r="G103" i="10"/>
  <c r="H103" i="10" s="1"/>
  <c r="G102" i="10"/>
  <c r="H102" i="10" s="1"/>
  <c r="H101" i="10"/>
  <c r="G101" i="10"/>
  <c r="G100" i="10"/>
  <c r="H100" i="10" s="1"/>
  <c r="G99" i="10"/>
  <c r="H99" i="10" s="1"/>
  <c r="G98" i="10"/>
  <c r="H98" i="10" s="1"/>
  <c r="G97" i="10"/>
  <c r="H97" i="10" s="1"/>
  <c r="G96" i="10"/>
  <c r="H96" i="10" s="1"/>
  <c r="G95" i="10"/>
  <c r="H95" i="10" s="1"/>
  <c r="G94" i="10"/>
  <c r="H94" i="10" s="1"/>
  <c r="H93" i="10"/>
  <c r="G93" i="10"/>
  <c r="G92" i="10"/>
  <c r="H92" i="10" s="1"/>
  <c r="G91" i="10"/>
  <c r="H91" i="10" s="1"/>
  <c r="G90" i="10"/>
  <c r="H90" i="10" s="1"/>
  <c r="G89" i="10"/>
  <c r="H89" i="10" s="1"/>
  <c r="G88" i="10"/>
  <c r="H88" i="10" s="1"/>
  <c r="G87" i="10"/>
  <c r="H87" i="10" s="1"/>
  <c r="G86" i="10"/>
  <c r="H86" i="10" s="1"/>
  <c r="H85" i="10"/>
  <c r="G85" i="10"/>
  <c r="G84" i="10"/>
  <c r="H84" i="10" s="1"/>
  <c r="G83" i="10"/>
  <c r="H83" i="10" s="1"/>
  <c r="G82" i="10"/>
  <c r="H82" i="10" s="1"/>
  <c r="G81" i="10"/>
  <c r="H81" i="10" s="1"/>
  <c r="G80" i="10"/>
  <c r="H80" i="10" s="1"/>
  <c r="G79" i="10"/>
  <c r="H79" i="10" s="1"/>
  <c r="G78" i="10"/>
  <c r="H78" i="10" s="1"/>
  <c r="H77" i="10"/>
  <c r="G77" i="10"/>
  <c r="G76" i="10"/>
  <c r="H76" i="10" s="1"/>
  <c r="G75" i="10"/>
  <c r="H75" i="10" s="1"/>
  <c r="G74" i="10"/>
  <c r="H74" i="10" s="1"/>
  <c r="G73" i="10"/>
  <c r="H73" i="10" s="1"/>
  <c r="G72" i="10"/>
  <c r="H72" i="10" s="1"/>
  <c r="G71" i="10"/>
  <c r="H71" i="10" s="1"/>
  <c r="G70" i="10"/>
  <c r="H70" i="10" s="1"/>
  <c r="H69" i="10"/>
  <c r="G69" i="10"/>
  <c r="G68" i="10"/>
  <c r="H68" i="10" s="1"/>
  <c r="G67" i="10"/>
  <c r="H67" i="10" s="1"/>
  <c r="G66" i="10"/>
  <c r="H66" i="10" s="1"/>
  <c r="G65" i="10"/>
  <c r="H65" i="10" s="1"/>
  <c r="G64" i="10"/>
  <c r="H64" i="10" s="1"/>
  <c r="G63" i="10"/>
  <c r="H63" i="10" s="1"/>
  <c r="G62" i="10"/>
  <c r="H62" i="10" s="1"/>
  <c r="H61" i="10"/>
  <c r="G61" i="10"/>
  <c r="G60" i="10"/>
  <c r="H60" i="10" s="1"/>
  <c r="G59" i="10"/>
  <c r="H59" i="10" s="1"/>
  <c r="G58" i="10"/>
  <c r="H58" i="10" s="1"/>
  <c r="G57" i="10"/>
  <c r="H57" i="10" s="1"/>
  <c r="G56" i="10"/>
  <c r="H56" i="10" s="1"/>
  <c r="G55" i="10"/>
  <c r="H55" i="10" s="1"/>
  <c r="G54" i="10"/>
  <c r="H54" i="10" s="1"/>
  <c r="H53" i="10"/>
  <c r="G53" i="10"/>
  <c r="G52" i="10"/>
  <c r="H52" i="10" s="1"/>
  <c r="G51" i="10"/>
  <c r="H51" i="10" s="1"/>
  <c r="G50" i="10"/>
  <c r="H50" i="10" s="1"/>
  <c r="G49" i="10"/>
  <c r="H49" i="10" s="1"/>
  <c r="G48" i="10"/>
  <c r="H48" i="10" s="1"/>
  <c r="G47" i="10"/>
  <c r="H47" i="10" s="1"/>
  <c r="G46" i="10"/>
  <c r="H46" i="10" s="1"/>
  <c r="H45" i="10"/>
  <c r="G45" i="10"/>
  <c r="G44" i="10"/>
  <c r="H44" i="10" s="1"/>
  <c r="G43" i="10"/>
  <c r="H43" i="10" s="1"/>
  <c r="G42" i="10"/>
  <c r="H42" i="10" s="1"/>
  <c r="G41" i="10"/>
  <c r="H41" i="10" s="1"/>
  <c r="G40" i="10"/>
  <c r="H40" i="10" s="1"/>
  <c r="G39" i="10"/>
  <c r="H39" i="10" s="1"/>
  <c r="G38" i="10"/>
  <c r="H38" i="10" s="1"/>
  <c r="H37" i="10"/>
  <c r="G37" i="10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H29" i="10"/>
  <c r="G29" i="10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H21" i="10"/>
  <c r="G21" i="10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H13" i="10"/>
  <c r="G13" i="10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H5" i="10"/>
  <c r="G5" i="10"/>
  <c r="G4" i="10"/>
  <c r="H4" i="10" s="1"/>
</calcChain>
</file>

<file path=xl/sharedStrings.xml><?xml version="1.0" encoding="utf-8"?>
<sst xmlns="http://schemas.openxmlformats.org/spreadsheetml/2006/main" count="488" uniqueCount="60">
  <si>
    <t>Rate Code</t>
  </si>
  <si>
    <t xml:space="preserve">Rate Code Description </t>
  </si>
  <si>
    <t>Provider ID</t>
  </si>
  <si>
    <t>Provider Name</t>
  </si>
  <si>
    <t>Location Code</t>
  </si>
  <si>
    <t>Current Rate</t>
  </si>
  <si>
    <t>ST LUKES ROOSEVELT HSP CTR</t>
  </si>
  <si>
    <t>BETH ISRAEL MEDICAL CENTER</t>
  </si>
  <si>
    <t>BON SECOURS COMM HOSP</t>
  </si>
  <si>
    <t>BRONX LEBANON HOSPITAL CENTER</t>
  </si>
  <si>
    <t>CANTON-POTSDAM HOSPITAL</t>
  </si>
  <si>
    <t>EASTERN LONG ISLAND HOSPITAL</t>
  </si>
  <si>
    <t>ERIE COUNTY MEDICAL CTR</t>
  </si>
  <si>
    <t>GOOD SAMARITAN HSP SUFFERN</t>
  </si>
  <si>
    <t>HEALTHALLIANCE HSP ST MARYS AVE CAM</t>
  </si>
  <si>
    <t>HEALTHALLIANCE HSP ST MAYS AVE CAM</t>
  </si>
  <si>
    <t>INTERFAITH MEDICAL CENTER</t>
  </si>
  <si>
    <t>NASSAU UNIVERSITY MEDICAL CEN</t>
  </si>
  <si>
    <t>NASSAU UNIVERSITY MEDICAL CENTER</t>
  </si>
  <si>
    <t>NYACK HOSPITAL</t>
  </si>
  <si>
    <t>NYACK HSP</t>
  </si>
  <si>
    <t>SHEEHAN MEMORIAL HOSPITAL</t>
  </si>
  <si>
    <t>ST CHARLES HSP</t>
  </si>
  <si>
    <t>ST JOHNS RIVERSIDE HOSPITAL DOBBS F</t>
  </si>
  <si>
    <t>ST PETERS HOSPITAL ALBANY</t>
  </si>
  <si>
    <t>STATEN ISLAND UNIV HOSP</t>
  </si>
  <si>
    <t>WESTCHESTER COUNTY HEALTH CARE CORP</t>
  </si>
  <si>
    <t>UNITY HOSPITAL ROCHESTER</t>
  </si>
  <si>
    <t>Alcoholism Rehab - Drug Exempt</t>
  </si>
  <si>
    <t>BETH ISRAEL MED CTR</t>
  </si>
  <si>
    <t>CLIFTON SPRINGS HSP CLINIC</t>
  </si>
  <si>
    <t>CROUSE HOSPITAL</t>
  </si>
  <si>
    <t>DELAWARE VALLEY HOSPITAL INC</t>
  </si>
  <si>
    <t>EASTERN NIAGARA HOSPITAL</t>
  </si>
  <si>
    <t>MOUNT ST MARYS HSP OF NIAGARA FALLS</t>
  </si>
  <si>
    <t>NEW YORK PRESBYTERIAN HOSPITAL</t>
  </si>
  <si>
    <t>NY HOSPITAL</t>
  </si>
  <si>
    <t>PHELPS MEMORIAL HSP ASSOC</t>
  </si>
  <si>
    <t>SETON HEALTH SYSTEM</t>
  </si>
  <si>
    <t>SETON HEALTH SYSTEM INC</t>
  </si>
  <si>
    <t>ST JAMES MERCY HOSPITAL</t>
  </si>
  <si>
    <t>ST JOSEPHS HOSPITAL</t>
  </si>
  <si>
    <t>ST JOSEPHS HOSPITAL ELMIRA</t>
  </si>
  <si>
    <t>ST JOSEPHS MEDICAL CENTER</t>
  </si>
  <si>
    <t>ST MARYS HEALTHCARE</t>
  </si>
  <si>
    <t>ST VINCENTS HSP MED CTR NY</t>
  </si>
  <si>
    <t>TLC HEALTH NETWORK</t>
  </si>
  <si>
    <t>UNITED HEALTH SERV HOSP INC</t>
  </si>
  <si>
    <t>UNITED MEMORIAL MEDICAL CTR</t>
  </si>
  <si>
    <t>UPMC CHAUTAUQUA AT WCA</t>
  </si>
  <si>
    <t>WOMANS CHRISTIAN ASSOCIATION</t>
  </si>
  <si>
    <t>Drug Rehabiliation Unit - Drug Exempt</t>
  </si>
  <si>
    <t>HEALTH ALLIANCE HSP BROADWAY CAMPUS</t>
  </si>
  <si>
    <t>Article 28 Inpatient Rehabilitation Rate Code 2993</t>
  </si>
  <si>
    <t>Article 28 Inpatient Rehabilitation Rate Code 2957</t>
  </si>
  <si>
    <t>Effective as of January 1, 2018</t>
  </si>
  <si>
    <t>January 2018 Rate (0.63%)</t>
  </si>
  <si>
    <t xml:space="preserve"> April 2018 Rate (1.35%)</t>
  </si>
  <si>
    <t xml:space="preserve"> January 2018 Rate (0.63%)</t>
  </si>
  <si>
    <t>April 2018 Rate (1.35%)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</si>
</sst>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00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3"/>
    <xf numFmtId="0" fontId="5" fillId="0" borderId="0" xfId="4" applyNumberFormat="1" applyFont="1" applyFill="1" applyBorder="1" applyAlignment="1" applyProtection="1"/>
    <xf numFmtId="0" fontId="7" fillId="0" borderId="0" xfId="5" applyFont="1" applyBorder="1"/>
    <xf numFmtId="0" fontId="1" fillId="0" borderId="0" xfId="3" applyAlignment="1"/>
    <xf numFmtId="0" fontId="8" fillId="2" borderId="6" xfId="5" applyFont="1" applyFill="1" applyBorder="1" applyAlignment="1">
      <alignment horizontal="center" wrapText="1"/>
    </xf>
    <xf numFmtId="0" fontId="8" fillId="2" borderId="7" xfId="5" applyFont="1" applyFill="1" applyBorder="1" applyAlignment="1">
      <alignment horizontal="center" wrapText="1"/>
    </xf>
    <xf numFmtId="0" fontId="8" fillId="2" borderId="8" xfId="5" applyFont="1" applyFill="1" applyBorder="1" applyAlignment="1">
      <alignment horizontal="center" wrapText="1"/>
    </xf>
    <xf numFmtId="0" fontId="8" fillId="2" borderId="9" xfId="5" applyFont="1" applyFill="1" applyBorder="1" applyAlignment="1">
      <alignment horizontal="center" wrapText="1"/>
    </xf>
    <xf numFmtId="0" fontId="7" fillId="0" borderId="1" xfId="5" applyFont="1" applyBorder="1" applyAlignment="1">
      <alignment horizontal="center"/>
    </xf>
    <xf numFmtId="164" fontId="7" fillId="0" borderId="0" xfId="3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vertical="center"/>
    </xf>
    <xf numFmtId="44" fontId="7" fillId="0" borderId="0" xfId="6" applyFont="1" applyBorder="1"/>
    <xf numFmtId="44" fontId="7" fillId="0" borderId="10" xfId="5" applyNumberFormat="1" applyFont="1" applyBorder="1"/>
    <xf numFmtId="44" fontId="7" fillId="0" borderId="2" xfId="5" applyNumberFormat="1" applyFont="1" applyBorder="1"/>
    <xf numFmtId="0" fontId="7" fillId="0" borderId="3" xfId="5" applyFont="1" applyBorder="1" applyAlignment="1">
      <alignment horizontal="center"/>
    </xf>
    <xf numFmtId="164" fontId="7" fillId="0" borderId="4" xfId="3" applyNumberFormat="1" applyFont="1" applyFill="1" applyBorder="1" applyAlignment="1">
      <alignment horizontal="center" wrapText="1"/>
    </xf>
    <xf numFmtId="0" fontId="4" fillId="0" borderId="4" xfId="3" applyFont="1" applyFill="1" applyBorder="1" applyAlignment="1">
      <alignment horizontal="center" vertical="center"/>
    </xf>
    <xf numFmtId="44" fontId="7" fillId="0" borderId="4" xfId="6" applyFont="1" applyBorder="1"/>
    <xf numFmtId="44" fontId="7" fillId="0" borderId="4" xfId="5" applyNumberFormat="1" applyFont="1" applyBorder="1"/>
    <xf numFmtId="44" fontId="7" fillId="0" borderId="5" xfId="5" applyNumberFormat="1" applyFont="1" applyBorder="1"/>
    <xf numFmtId="44" fontId="7" fillId="0" borderId="0" xfId="5" applyNumberFormat="1" applyFont="1" applyBorder="1"/>
    <xf numFmtId="0" fontId="1" fillId="0" borderId="0" xfId="3" applyBorder="1"/>
    <xf numFmtId="0" fontId="7" fillId="0" borderId="4" xfId="5" applyFont="1" applyBorder="1"/>
    <xf numFmtId="0" fontId="8" fillId="2" borderId="8" xfId="5" applyFont="1" applyFill="1" applyBorder="1"/>
    <xf numFmtId="44" fontId="7" fillId="0" borderId="2" xfId="6" applyFont="1" applyBorder="1"/>
    <xf numFmtId="44" fontId="7" fillId="0" borderId="5" xfId="6" applyFont="1" applyBorder="1"/>
    <xf numFmtId="0" fontId="6" fillId="0" borderId="0" xfId="4" applyNumberFormat="1" applyFont="1" applyFill="1" applyBorder="1" applyAlignment="1" applyProtection="1">
      <alignment horizontal="center"/>
    </xf>
    <xf numFmtId="0" fontId="3" fillId="0" borderId="4" xfId="3" applyFont="1" applyBorder="1" applyAlignment="1"/>
    <xf numFmtId="0" fontId="9" fillId="0" borderId="4" xfId="3" applyFont="1" applyBorder="1" applyAlignment="1"/>
    <xf numFmtId="0" fontId="10" fillId="0" borderId="4" xfId="0" applyFont="1" applyBorder="1" applyAlignment="1"/>
    <xf numFmtId="0" fontId="0" fillId="0" borderId="4" xfId="0" applyBorder="1" applyAlignment="1"/>
  </cellXfs>
  <cellStyles count="7">
    <cellStyle name="Currency 2" xfId="1"/>
    <cellStyle name="Currency 2 2" xfId="6"/>
    <cellStyle name="Normal" xfId="0" builtinId="0"/>
    <cellStyle name="Normal 2" xfId="3"/>
    <cellStyle name="Normal 2 2" xfId="2"/>
    <cellStyle name="Normal 2 2 2" xfId="5"/>
    <cellStyle name="Normal 3" xfId="4"/>
  </cellStyles>
  <dxfs count="0"/>
  <tableStyles count="0" defaultTableStyle="TableStyleMedium2" defaultPivotStyle="PivotStyleLight16"/>
  <colors>
    <mruColors>
      <color rgb="FFFFFF99"/>
      <color rgb="FF9966FF"/>
      <color rgb="FFFF6600"/>
      <color rgb="FFFF99FF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2:H134"/>
  <sheetViews>
    <sheetView workbookViewId="0">
      <selection activeCell="J3" sqref="J3"/>
    </sheetView>
  </sheetViews>
  <sheetFormatPr defaultRowHeight="15" x14ac:dyDescent="0.25"/>
  <cols>
    <col min="1" max="1" width="15.28515625" style="1" customWidth="1"/>
    <col min="2" max="2" width="40.140625" style="1" customWidth="1"/>
    <col min="3" max="3" width="13.42578125" style="1" customWidth="1"/>
    <col min="4" max="4" width="44.140625" style="1" customWidth="1"/>
    <col min="5" max="5" width="11.85546875" style="4" customWidth="1"/>
    <col min="6" max="6" width="11.42578125" style="1" customWidth="1"/>
    <col min="7" max="8" width="12.7109375" style="1" customWidth="1"/>
    <col min="9" max="16384" width="9.140625" style="1"/>
  </cols>
  <sheetData>
    <row r="2" spans="1:8" ht="15.75" thickBot="1" x14ac:dyDescent="0.3">
      <c r="A2" s="28" t="s">
        <v>54</v>
      </c>
      <c r="B2" s="28"/>
      <c r="C2" s="29" t="s">
        <v>55</v>
      </c>
      <c r="D2" s="30"/>
    </row>
    <row r="3" spans="1:8" ht="39" x14ac:dyDescent="0.25">
      <c r="A3" s="5" t="s">
        <v>0</v>
      </c>
      <c r="B3" s="24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56</v>
      </c>
      <c r="H3" s="8" t="s">
        <v>57</v>
      </c>
    </row>
    <row r="4" spans="1:8" x14ac:dyDescent="0.25">
      <c r="A4" s="9">
        <v>2957</v>
      </c>
      <c r="B4" s="3" t="s">
        <v>28</v>
      </c>
      <c r="C4" s="10">
        <v>710430</v>
      </c>
      <c r="D4" s="3" t="s">
        <v>29</v>
      </c>
      <c r="E4" s="11">
        <v>4</v>
      </c>
      <c r="F4" s="12">
        <v>669.7</v>
      </c>
      <c r="G4" s="21">
        <f>F4*1.0063</f>
        <v>673.91911000000005</v>
      </c>
      <c r="H4" s="14">
        <f>G4*1.0135</f>
        <v>683.01701798500005</v>
      </c>
    </row>
    <row r="5" spans="1:8" x14ac:dyDescent="0.25">
      <c r="A5" s="9">
        <v>2957</v>
      </c>
      <c r="B5" s="3" t="s">
        <v>28</v>
      </c>
      <c r="C5" s="10">
        <v>243105</v>
      </c>
      <c r="D5" s="3" t="s">
        <v>7</v>
      </c>
      <c r="E5" s="11">
        <v>3</v>
      </c>
      <c r="F5" s="12">
        <v>669.7</v>
      </c>
      <c r="G5" s="21">
        <f t="shared" ref="G5:G68" si="0">F5*1.0063</f>
        <v>673.91911000000005</v>
      </c>
      <c r="H5" s="14">
        <f t="shared" ref="H5:H68" si="1">G5*1.0135</f>
        <v>683.01701798500005</v>
      </c>
    </row>
    <row r="6" spans="1:8" x14ac:dyDescent="0.25">
      <c r="A6" s="9">
        <v>2957</v>
      </c>
      <c r="B6" s="3" t="s">
        <v>28</v>
      </c>
      <c r="C6" s="10">
        <v>2994489</v>
      </c>
      <c r="D6" s="3" t="s">
        <v>7</v>
      </c>
      <c r="E6" s="11">
        <v>6</v>
      </c>
      <c r="F6" s="12">
        <v>669.7</v>
      </c>
      <c r="G6" s="21">
        <f t="shared" si="0"/>
        <v>673.91911000000005</v>
      </c>
      <c r="H6" s="14">
        <f t="shared" si="1"/>
        <v>683.01701798500005</v>
      </c>
    </row>
    <row r="7" spans="1:8" x14ac:dyDescent="0.25">
      <c r="A7" s="9">
        <v>2957</v>
      </c>
      <c r="B7" s="3" t="s">
        <v>28</v>
      </c>
      <c r="C7" s="10">
        <v>2994489</v>
      </c>
      <c r="D7" s="3" t="s">
        <v>7</v>
      </c>
      <c r="E7" s="11">
        <v>7</v>
      </c>
      <c r="F7" s="12">
        <v>669.7</v>
      </c>
      <c r="G7" s="21">
        <f t="shared" si="0"/>
        <v>673.91911000000005</v>
      </c>
      <c r="H7" s="14">
        <f t="shared" si="1"/>
        <v>683.01701798500005</v>
      </c>
    </row>
    <row r="8" spans="1:8" x14ac:dyDescent="0.25">
      <c r="A8" s="9">
        <v>2957</v>
      </c>
      <c r="B8" s="3" t="s">
        <v>28</v>
      </c>
      <c r="C8" s="10">
        <v>273905</v>
      </c>
      <c r="D8" s="3" t="s">
        <v>8</v>
      </c>
      <c r="E8" s="11">
        <v>3</v>
      </c>
      <c r="F8" s="12">
        <v>552.64</v>
      </c>
      <c r="G8" s="21">
        <f t="shared" si="0"/>
        <v>556.12163199999998</v>
      </c>
      <c r="H8" s="14">
        <f t="shared" si="1"/>
        <v>563.62927403200001</v>
      </c>
    </row>
    <row r="9" spans="1:8" x14ac:dyDescent="0.25">
      <c r="A9" s="9">
        <v>2957</v>
      </c>
      <c r="B9" s="3" t="s">
        <v>28</v>
      </c>
      <c r="C9" s="10">
        <v>476022</v>
      </c>
      <c r="D9" s="3" t="s">
        <v>9</v>
      </c>
      <c r="E9" s="11">
        <v>31</v>
      </c>
      <c r="F9" s="12">
        <v>666.24</v>
      </c>
      <c r="G9" s="21">
        <f t="shared" si="0"/>
        <v>670.43731200000002</v>
      </c>
      <c r="H9" s="14">
        <f t="shared" si="1"/>
        <v>679.48821571200006</v>
      </c>
    </row>
    <row r="10" spans="1:8" x14ac:dyDescent="0.25">
      <c r="A10" s="9">
        <v>2957</v>
      </c>
      <c r="B10" s="3" t="s">
        <v>28</v>
      </c>
      <c r="C10" s="10">
        <v>354196</v>
      </c>
      <c r="D10" s="3" t="s">
        <v>10</v>
      </c>
      <c r="E10" s="11">
        <v>3</v>
      </c>
      <c r="F10" s="12">
        <v>471.12</v>
      </c>
      <c r="G10" s="21">
        <f t="shared" si="0"/>
        <v>474.08805599999999</v>
      </c>
      <c r="H10" s="14">
        <f t="shared" si="1"/>
        <v>480.48824475600003</v>
      </c>
    </row>
    <row r="11" spans="1:8" x14ac:dyDescent="0.25">
      <c r="A11" s="9">
        <v>2957</v>
      </c>
      <c r="B11" s="3" t="s">
        <v>28</v>
      </c>
      <c r="C11" s="10">
        <v>354196</v>
      </c>
      <c r="D11" s="3" t="s">
        <v>10</v>
      </c>
      <c r="E11" s="11">
        <v>20</v>
      </c>
      <c r="F11" s="12">
        <v>418.81</v>
      </c>
      <c r="G11" s="21">
        <f t="shared" si="0"/>
        <v>421.44850300000002</v>
      </c>
      <c r="H11" s="14">
        <f t="shared" si="1"/>
        <v>427.13805779050006</v>
      </c>
    </row>
    <row r="12" spans="1:8" x14ac:dyDescent="0.25">
      <c r="A12" s="9">
        <v>2957</v>
      </c>
      <c r="B12" s="3" t="s">
        <v>28</v>
      </c>
      <c r="C12" s="10">
        <v>354641</v>
      </c>
      <c r="D12" s="3" t="s">
        <v>30</v>
      </c>
      <c r="E12" s="11">
        <v>3</v>
      </c>
      <c r="F12" s="12">
        <v>283.83999999999997</v>
      </c>
      <c r="G12" s="21">
        <f t="shared" si="0"/>
        <v>285.62819199999996</v>
      </c>
      <c r="H12" s="14">
        <f t="shared" si="1"/>
        <v>289.48417259199999</v>
      </c>
    </row>
    <row r="13" spans="1:8" x14ac:dyDescent="0.25">
      <c r="A13" s="9">
        <v>2957</v>
      </c>
      <c r="B13" s="3" t="s">
        <v>28</v>
      </c>
      <c r="C13" s="10">
        <v>3001801</v>
      </c>
      <c r="D13" s="3" t="s">
        <v>30</v>
      </c>
      <c r="E13" s="11">
        <v>3</v>
      </c>
      <c r="F13" s="12">
        <v>283.83999999999997</v>
      </c>
      <c r="G13" s="21">
        <f t="shared" si="0"/>
        <v>285.62819199999996</v>
      </c>
      <c r="H13" s="14">
        <f t="shared" si="1"/>
        <v>289.48417259199999</v>
      </c>
    </row>
    <row r="14" spans="1:8" x14ac:dyDescent="0.25">
      <c r="A14" s="9">
        <v>2957</v>
      </c>
      <c r="B14" s="3" t="s">
        <v>28</v>
      </c>
      <c r="C14" s="10">
        <v>279396</v>
      </c>
      <c r="D14" s="3" t="s">
        <v>31</v>
      </c>
      <c r="E14" s="11">
        <v>14</v>
      </c>
      <c r="F14" s="12">
        <v>395.92</v>
      </c>
      <c r="G14" s="21">
        <f t="shared" si="0"/>
        <v>398.41429599999998</v>
      </c>
      <c r="H14" s="14">
        <f t="shared" si="1"/>
        <v>403.79288899599999</v>
      </c>
    </row>
    <row r="15" spans="1:8" x14ac:dyDescent="0.25">
      <c r="A15" s="9">
        <v>2957</v>
      </c>
      <c r="B15" s="3" t="s">
        <v>28</v>
      </c>
      <c r="C15" s="10">
        <v>347571</v>
      </c>
      <c r="D15" s="3" t="s">
        <v>32</v>
      </c>
      <c r="E15" s="11">
        <v>3</v>
      </c>
      <c r="F15" s="12">
        <v>1069.06</v>
      </c>
      <c r="G15" s="21">
        <f t="shared" si="0"/>
        <v>1075.7950779999999</v>
      </c>
      <c r="H15" s="14">
        <f t="shared" si="1"/>
        <v>1090.3183115530001</v>
      </c>
    </row>
    <row r="16" spans="1:8" x14ac:dyDescent="0.25">
      <c r="A16" s="9">
        <v>2957</v>
      </c>
      <c r="B16" s="3" t="s">
        <v>28</v>
      </c>
      <c r="C16" s="10">
        <v>274337</v>
      </c>
      <c r="D16" s="3" t="s">
        <v>11</v>
      </c>
      <c r="E16" s="11">
        <v>3</v>
      </c>
      <c r="F16" s="12">
        <v>614.15</v>
      </c>
      <c r="G16" s="21">
        <f t="shared" si="0"/>
        <v>618.01914499999998</v>
      </c>
      <c r="H16" s="14">
        <f t="shared" si="1"/>
        <v>626.36240345750002</v>
      </c>
    </row>
    <row r="17" spans="1:8" x14ac:dyDescent="0.25">
      <c r="A17" s="9">
        <v>2957</v>
      </c>
      <c r="B17" s="3" t="s">
        <v>28</v>
      </c>
      <c r="C17" s="10">
        <v>3000319</v>
      </c>
      <c r="D17" s="3" t="s">
        <v>11</v>
      </c>
      <c r="E17" s="11">
        <v>3</v>
      </c>
      <c r="F17" s="12">
        <v>614.15</v>
      </c>
      <c r="G17" s="21">
        <f t="shared" si="0"/>
        <v>618.01914499999998</v>
      </c>
      <c r="H17" s="14">
        <f t="shared" si="1"/>
        <v>626.36240345750002</v>
      </c>
    </row>
    <row r="18" spans="1:8" x14ac:dyDescent="0.25">
      <c r="A18" s="9">
        <v>2957</v>
      </c>
      <c r="B18" s="3" t="s">
        <v>28</v>
      </c>
      <c r="C18" s="10">
        <v>354389</v>
      </c>
      <c r="D18" s="3" t="s">
        <v>33</v>
      </c>
      <c r="E18" s="11">
        <v>3</v>
      </c>
      <c r="F18" s="12">
        <v>298.63</v>
      </c>
      <c r="G18" s="21">
        <f t="shared" si="0"/>
        <v>300.511369</v>
      </c>
      <c r="H18" s="14">
        <f t="shared" si="1"/>
        <v>304.5682724815</v>
      </c>
    </row>
    <row r="19" spans="1:8" x14ac:dyDescent="0.25">
      <c r="A19" s="9">
        <v>2957</v>
      </c>
      <c r="B19" s="3" t="s">
        <v>28</v>
      </c>
      <c r="C19" s="10">
        <v>245863</v>
      </c>
      <c r="D19" s="3" t="s">
        <v>12</v>
      </c>
      <c r="E19" s="11">
        <v>3</v>
      </c>
      <c r="F19" s="12">
        <v>287.26</v>
      </c>
      <c r="G19" s="21">
        <f t="shared" si="0"/>
        <v>289.06973799999997</v>
      </c>
      <c r="H19" s="14">
        <f t="shared" si="1"/>
        <v>292.97217946299997</v>
      </c>
    </row>
    <row r="20" spans="1:8" x14ac:dyDescent="0.25">
      <c r="A20" s="9">
        <v>2957</v>
      </c>
      <c r="B20" s="3" t="s">
        <v>28</v>
      </c>
      <c r="C20" s="10">
        <v>2999791</v>
      </c>
      <c r="D20" s="3" t="s">
        <v>12</v>
      </c>
      <c r="E20" s="11">
        <v>3</v>
      </c>
      <c r="F20" s="12">
        <v>294.86</v>
      </c>
      <c r="G20" s="21">
        <f t="shared" si="0"/>
        <v>296.71761800000002</v>
      </c>
      <c r="H20" s="14">
        <f t="shared" si="1"/>
        <v>300.72330584300005</v>
      </c>
    </row>
    <row r="21" spans="1:8" x14ac:dyDescent="0.25">
      <c r="A21" s="9">
        <v>2957</v>
      </c>
      <c r="B21" s="3" t="s">
        <v>28</v>
      </c>
      <c r="C21" s="10">
        <v>2999806</v>
      </c>
      <c r="D21" s="3" t="s">
        <v>12</v>
      </c>
      <c r="E21" s="11">
        <v>3</v>
      </c>
      <c r="F21" s="12">
        <v>294.86</v>
      </c>
      <c r="G21" s="21">
        <f t="shared" si="0"/>
        <v>296.71761800000002</v>
      </c>
      <c r="H21" s="14">
        <f t="shared" si="1"/>
        <v>300.72330584300005</v>
      </c>
    </row>
    <row r="22" spans="1:8" x14ac:dyDescent="0.25">
      <c r="A22" s="9">
        <v>2957</v>
      </c>
      <c r="B22" s="3" t="s">
        <v>28</v>
      </c>
      <c r="C22" s="10">
        <v>2999815</v>
      </c>
      <c r="D22" s="3" t="s">
        <v>12</v>
      </c>
      <c r="E22" s="11">
        <v>3</v>
      </c>
      <c r="F22" s="12">
        <v>294.86</v>
      </c>
      <c r="G22" s="21">
        <f t="shared" si="0"/>
        <v>296.71761800000002</v>
      </c>
      <c r="H22" s="14">
        <f t="shared" si="1"/>
        <v>300.72330584300005</v>
      </c>
    </row>
    <row r="23" spans="1:8" x14ac:dyDescent="0.25">
      <c r="A23" s="9">
        <v>2957</v>
      </c>
      <c r="B23" s="3" t="s">
        <v>28</v>
      </c>
      <c r="C23" s="10">
        <v>273941</v>
      </c>
      <c r="D23" s="3" t="s">
        <v>13</v>
      </c>
      <c r="E23" s="11">
        <v>3</v>
      </c>
      <c r="F23" s="12">
        <v>706.01</v>
      </c>
      <c r="G23" s="21">
        <f t="shared" si="0"/>
        <v>710.45786299999997</v>
      </c>
      <c r="H23" s="14">
        <f t="shared" si="1"/>
        <v>720.04904415049998</v>
      </c>
    </row>
    <row r="24" spans="1:8" x14ac:dyDescent="0.25">
      <c r="A24" s="9">
        <v>2957</v>
      </c>
      <c r="B24" s="3" t="s">
        <v>28</v>
      </c>
      <c r="C24" s="10">
        <v>3000126</v>
      </c>
      <c r="D24" s="3" t="s">
        <v>13</v>
      </c>
      <c r="E24" s="11">
        <v>3</v>
      </c>
      <c r="F24" s="12">
        <v>706.01</v>
      </c>
      <c r="G24" s="21">
        <f t="shared" si="0"/>
        <v>710.45786299999997</v>
      </c>
      <c r="H24" s="14">
        <f t="shared" si="1"/>
        <v>720.04904415049998</v>
      </c>
    </row>
    <row r="25" spans="1:8" x14ac:dyDescent="0.25">
      <c r="A25" s="9">
        <v>2957</v>
      </c>
      <c r="B25" s="3" t="s">
        <v>28</v>
      </c>
      <c r="C25" s="10">
        <v>274020</v>
      </c>
      <c r="D25" s="3" t="s">
        <v>14</v>
      </c>
      <c r="E25" s="11">
        <v>3</v>
      </c>
      <c r="F25" s="12">
        <v>321.54000000000002</v>
      </c>
      <c r="G25" s="21">
        <f t="shared" si="0"/>
        <v>323.56570199999999</v>
      </c>
      <c r="H25" s="14">
        <f t="shared" si="1"/>
        <v>327.93383897699999</v>
      </c>
    </row>
    <row r="26" spans="1:8" x14ac:dyDescent="0.25">
      <c r="A26" s="9">
        <v>2957</v>
      </c>
      <c r="B26" s="3" t="s">
        <v>28</v>
      </c>
      <c r="C26" s="10">
        <v>3000199</v>
      </c>
      <c r="D26" s="3" t="s">
        <v>14</v>
      </c>
      <c r="E26" s="11">
        <v>3</v>
      </c>
      <c r="F26" s="12">
        <v>321.54000000000002</v>
      </c>
      <c r="G26" s="21">
        <f t="shared" si="0"/>
        <v>323.56570199999999</v>
      </c>
      <c r="H26" s="14">
        <f t="shared" si="1"/>
        <v>327.93383897699999</v>
      </c>
    </row>
    <row r="27" spans="1:8" x14ac:dyDescent="0.25">
      <c r="A27" s="9">
        <v>2957</v>
      </c>
      <c r="B27" s="3" t="s">
        <v>28</v>
      </c>
      <c r="C27" s="10">
        <v>3000180</v>
      </c>
      <c r="D27" s="3" t="s">
        <v>15</v>
      </c>
      <c r="E27" s="11">
        <v>3</v>
      </c>
      <c r="F27" s="12">
        <v>321.54000000000002</v>
      </c>
      <c r="G27" s="21">
        <f t="shared" si="0"/>
        <v>323.56570199999999</v>
      </c>
      <c r="H27" s="14">
        <f t="shared" si="1"/>
        <v>327.93383897699999</v>
      </c>
    </row>
    <row r="28" spans="1:8" x14ac:dyDescent="0.25">
      <c r="A28" s="9">
        <v>2957</v>
      </c>
      <c r="B28" s="3" t="s">
        <v>28</v>
      </c>
      <c r="C28" s="10">
        <v>734336</v>
      </c>
      <c r="D28" s="3" t="s">
        <v>16</v>
      </c>
      <c r="E28" s="11">
        <v>4</v>
      </c>
      <c r="F28" s="12">
        <v>466.81</v>
      </c>
      <c r="G28" s="21">
        <f t="shared" si="0"/>
        <v>469.75090299999999</v>
      </c>
      <c r="H28" s="14">
        <f t="shared" si="1"/>
        <v>476.09254019050002</v>
      </c>
    </row>
    <row r="29" spans="1:8" x14ac:dyDescent="0.25">
      <c r="A29" s="9">
        <v>2957</v>
      </c>
      <c r="B29" s="3" t="s">
        <v>28</v>
      </c>
      <c r="C29" s="10">
        <v>3005649</v>
      </c>
      <c r="D29" s="3" t="s">
        <v>16</v>
      </c>
      <c r="E29" s="11">
        <v>4</v>
      </c>
      <c r="F29" s="12">
        <v>466.81</v>
      </c>
      <c r="G29" s="21">
        <f t="shared" si="0"/>
        <v>469.75090299999999</v>
      </c>
      <c r="H29" s="14">
        <f t="shared" si="1"/>
        <v>476.09254019050002</v>
      </c>
    </row>
    <row r="30" spans="1:8" x14ac:dyDescent="0.25">
      <c r="A30" s="9">
        <v>2957</v>
      </c>
      <c r="B30" s="3" t="s">
        <v>28</v>
      </c>
      <c r="C30" s="10">
        <v>1746616</v>
      </c>
      <c r="D30" s="3" t="s">
        <v>34</v>
      </c>
      <c r="E30" s="11">
        <v>3</v>
      </c>
      <c r="F30" s="12">
        <v>336.59</v>
      </c>
      <c r="G30" s="21">
        <f t="shared" si="0"/>
        <v>338.71051699999998</v>
      </c>
      <c r="H30" s="14">
        <f t="shared" si="1"/>
        <v>343.28310897950001</v>
      </c>
    </row>
    <row r="31" spans="1:8" x14ac:dyDescent="0.25">
      <c r="A31" s="9">
        <v>2957</v>
      </c>
      <c r="B31" s="3" t="s">
        <v>28</v>
      </c>
      <c r="C31" s="10">
        <v>1962156</v>
      </c>
      <c r="D31" s="3" t="s">
        <v>17</v>
      </c>
      <c r="E31" s="11">
        <v>3</v>
      </c>
      <c r="F31" s="12">
        <v>617.48</v>
      </c>
      <c r="G31" s="21">
        <f t="shared" si="0"/>
        <v>621.37012400000003</v>
      </c>
      <c r="H31" s="14">
        <f t="shared" si="1"/>
        <v>629.7586206740001</v>
      </c>
    </row>
    <row r="32" spans="1:8" x14ac:dyDescent="0.25">
      <c r="A32" s="9">
        <v>2957</v>
      </c>
      <c r="B32" s="3" t="s">
        <v>28</v>
      </c>
      <c r="C32" s="10">
        <v>2997368</v>
      </c>
      <c r="D32" s="3" t="s">
        <v>18</v>
      </c>
      <c r="E32" s="11">
        <v>3</v>
      </c>
      <c r="F32" s="12">
        <v>617.48</v>
      </c>
      <c r="G32" s="21">
        <f t="shared" si="0"/>
        <v>621.37012400000003</v>
      </c>
      <c r="H32" s="14">
        <f t="shared" si="1"/>
        <v>629.7586206740001</v>
      </c>
    </row>
    <row r="33" spans="1:8" x14ac:dyDescent="0.25">
      <c r="A33" s="9">
        <v>2957</v>
      </c>
      <c r="B33" s="3" t="s">
        <v>28</v>
      </c>
      <c r="C33" s="10">
        <v>243518</v>
      </c>
      <c r="D33" s="3" t="s">
        <v>35</v>
      </c>
      <c r="E33" s="11">
        <v>4</v>
      </c>
      <c r="F33" s="12">
        <v>698.48</v>
      </c>
      <c r="G33" s="21">
        <f t="shared" si="0"/>
        <v>702.88042399999995</v>
      </c>
      <c r="H33" s="14">
        <f t="shared" si="1"/>
        <v>712.369309724</v>
      </c>
    </row>
    <row r="34" spans="1:8" x14ac:dyDescent="0.25">
      <c r="A34" s="9">
        <v>2957</v>
      </c>
      <c r="B34" s="3" t="s">
        <v>28</v>
      </c>
      <c r="C34" s="10">
        <v>243518</v>
      </c>
      <c r="D34" s="3" t="s">
        <v>35</v>
      </c>
      <c r="E34" s="11">
        <v>9</v>
      </c>
      <c r="F34" s="12">
        <v>698.48</v>
      </c>
      <c r="G34" s="21">
        <f t="shared" si="0"/>
        <v>702.88042399999995</v>
      </c>
      <c r="H34" s="14">
        <f t="shared" si="1"/>
        <v>712.369309724</v>
      </c>
    </row>
    <row r="35" spans="1:8" x14ac:dyDescent="0.25">
      <c r="A35" s="9">
        <v>2957</v>
      </c>
      <c r="B35" s="3" t="s">
        <v>28</v>
      </c>
      <c r="C35" s="10">
        <v>2998630</v>
      </c>
      <c r="D35" s="3" t="s">
        <v>35</v>
      </c>
      <c r="E35" s="11">
        <v>4</v>
      </c>
      <c r="F35" s="12">
        <v>698.48</v>
      </c>
      <c r="G35" s="21">
        <f t="shared" si="0"/>
        <v>702.88042399999995</v>
      </c>
      <c r="H35" s="14">
        <f t="shared" si="1"/>
        <v>712.369309724</v>
      </c>
    </row>
    <row r="36" spans="1:8" x14ac:dyDescent="0.25">
      <c r="A36" s="9">
        <v>2957</v>
      </c>
      <c r="B36" s="3" t="s">
        <v>28</v>
      </c>
      <c r="C36" s="10">
        <v>2998630</v>
      </c>
      <c r="D36" s="3" t="s">
        <v>35</v>
      </c>
      <c r="E36" s="11">
        <v>9</v>
      </c>
      <c r="F36" s="12">
        <v>698.48</v>
      </c>
      <c r="G36" s="21">
        <f t="shared" si="0"/>
        <v>702.88042399999995</v>
      </c>
      <c r="H36" s="14">
        <f t="shared" si="1"/>
        <v>712.369309724</v>
      </c>
    </row>
    <row r="37" spans="1:8" x14ac:dyDescent="0.25">
      <c r="A37" s="9">
        <v>2957</v>
      </c>
      <c r="B37" s="3" t="s">
        <v>28</v>
      </c>
      <c r="C37" s="10">
        <v>2998649</v>
      </c>
      <c r="D37" s="3" t="s">
        <v>35</v>
      </c>
      <c r="E37" s="11">
        <v>4</v>
      </c>
      <c r="F37" s="12">
        <v>698.48</v>
      </c>
      <c r="G37" s="21">
        <f t="shared" si="0"/>
        <v>702.88042399999995</v>
      </c>
      <c r="H37" s="14">
        <f t="shared" si="1"/>
        <v>712.369309724</v>
      </c>
    </row>
    <row r="38" spans="1:8" x14ac:dyDescent="0.25">
      <c r="A38" s="9">
        <v>2957</v>
      </c>
      <c r="B38" s="3" t="s">
        <v>28</v>
      </c>
      <c r="C38" s="10">
        <v>2998649</v>
      </c>
      <c r="D38" s="3" t="s">
        <v>35</v>
      </c>
      <c r="E38" s="11">
        <v>9</v>
      </c>
      <c r="F38" s="12">
        <v>698.48</v>
      </c>
      <c r="G38" s="21">
        <f t="shared" si="0"/>
        <v>702.88042399999995</v>
      </c>
      <c r="H38" s="14">
        <f t="shared" si="1"/>
        <v>712.369309724</v>
      </c>
    </row>
    <row r="39" spans="1:8" x14ac:dyDescent="0.25">
      <c r="A39" s="9">
        <v>2957</v>
      </c>
      <c r="B39" s="3" t="s">
        <v>28</v>
      </c>
      <c r="C39" s="10">
        <v>2998658</v>
      </c>
      <c r="D39" s="3" t="s">
        <v>35</v>
      </c>
      <c r="E39" s="11">
        <v>4</v>
      </c>
      <c r="F39" s="12">
        <v>698.48</v>
      </c>
      <c r="G39" s="21">
        <f t="shared" si="0"/>
        <v>702.88042399999995</v>
      </c>
      <c r="H39" s="14">
        <f t="shared" si="1"/>
        <v>712.369309724</v>
      </c>
    </row>
    <row r="40" spans="1:8" x14ac:dyDescent="0.25">
      <c r="A40" s="9">
        <v>2957</v>
      </c>
      <c r="B40" s="3" t="s">
        <v>28</v>
      </c>
      <c r="C40" s="10">
        <v>2998658</v>
      </c>
      <c r="D40" s="3" t="s">
        <v>35</v>
      </c>
      <c r="E40" s="11">
        <v>9</v>
      </c>
      <c r="F40" s="12">
        <v>698.48</v>
      </c>
      <c r="G40" s="21">
        <f t="shared" si="0"/>
        <v>702.88042399999995</v>
      </c>
      <c r="H40" s="14">
        <f t="shared" si="1"/>
        <v>712.369309724</v>
      </c>
    </row>
    <row r="41" spans="1:8" x14ac:dyDescent="0.25">
      <c r="A41" s="9">
        <v>2957</v>
      </c>
      <c r="B41" s="3" t="s">
        <v>28</v>
      </c>
      <c r="C41" s="10">
        <v>2998621</v>
      </c>
      <c r="D41" s="3" t="s">
        <v>36</v>
      </c>
      <c r="E41" s="11">
        <v>4</v>
      </c>
      <c r="F41" s="12">
        <v>725.72</v>
      </c>
      <c r="G41" s="21">
        <f t="shared" si="0"/>
        <v>730.29203600000005</v>
      </c>
      <c r="H41" s="14">
        <f t="shared" si="1"/>
        <v>740.1509784860001</v>
      </c>
    </row>
    <row r="42" spans="1:8" x14ac:dyDescent="0.25">
      <c r="A42" s="9">
        <v>2957</v>
      </c>
      <c r="B42" s="3" t="s">
        <v>28</v>
      </c>
      <c r="C42" s="10">
        <v>2998621</v>
      </c>
      <c r="D42" s="3" t="s">
        <v>36</v>
      </c>
      <c r="E42" s="11">
        <v>9</v>
      </c>
      <c r="F42" s="12">
        <v>725.72</v>
      </c>
      <c r="G42" s="21">
        <f t="shared" si="0"/>
        <v>730.29203600000005</v>
      </c>
      <c r="H42" s="14">
        <f t="shared" si="1"/>
        <v>740.1509784860001</v>
      </c>
    </row>
    <row r="43" spans="1:8" x14ac:dyDescent="0.25">
      <c r="A43" s="9">
        <v>2957</v>
      </c>
      <c r="B43" s="3" t="s">
        <v>28</v>
      </c>
      <c r="C43" s="10">
        <v>243967</v>
      </c>
      <c r="D43" s="3" t="s">
        <v>19</v>
      </c>
      <c r="E43" s="11">
        <v>3</v>
      </c>
      <c r="F43" s="12">
        <v>453.46</v>
      </c>
      <c r="G43" s="21">
        <f t="shared" si="0"/>
        <v>456.31679799999995</v>
      </c>
      <c r="H43" s="14">
        <f t="shared" si="1"/>
        <v>462.47707477299997</v>
      </c>
    </row>
    <row r="44" spans="1:8" x14ac:dyDescent="0.25">
      <c r="A44" s="9">
        <v>2957</v>
      </c>
      <c r="B44" s="3" t="s">
        <v>28</v>
      </c>
      <c r="C44" s="10">
        <v>2998956</v>
      </c>
      <c r="D44" s="3" t="s">
        <v>20</v>
      </c>
      <c r="E44" s="11">
        <v>3</v>
      </c>
      <c r="F44" s="12">
        <v>453.46</v>
      </c>
      <c r="G44" s="21">
        <f t="shared" si="0"/>
        <v>456.31679799999995</v>
      </c>
      <c r="H44" s="14">
        <f t="shared" si="1"/>
        <v>462.47707477299997</v>
      </c>
    </row>
    <row r="45" spans="1:8" x14ac:dyDescent="0.25">
      <c r="A45" s="9">
        <v>2957</v>
      </c>
      <c r="B45" s="3" t="s">
        <v>28</v>
      </c>
      <c r="C45" s="10">
        <v>274162</v>
      </c>
      <c r="D45" s="3" t="s">
        <v>37</v>
      </c>
      <c r="E45" s="11">
        <v>3</v>
      </c>
      <c r="F45" s="12">
        <v>566.38</v>
      </c>
      <c r="G45" s="21">
        <f t="shared" si="0"/>
        <v>569.94819399999994</v>
      </c>
      <c r="H45" s="14">
        <f t="shared" si="1"/>
        <v>577.64249461899999</v>
      </c>
    </row>
    <row r="46" spans="1:8" x14ac:dyDescent="0.25">
      <c r="A46" s="9">
        <v>2957</v>
      </c>
      <c r="B46" s="3" t="s">
        <v>28</v>
      </c>
      <c r="C46" s="10">
        <v>3356681</v>
      </c>
      <c r="D46" s="3" t="s">
        <v>37</v>
      </c>
      <c r="E46" s="11">
        <v>4</v>
      </c>
      <c r="F46" s="12">
        <v>566.38</v>
      </c>
      <c r="G46" s="21">
        <f t="shared" si="0"/>
        <v>569.94819399999994</v>
      </c>
      <c r="H46" s="14">
        <f t="shared" si="1"/>
        <v>577.64249461899999</v>
      </c>
    </row>
    <row r="47" spans="1:8" x14ac:dyDescent="0.25">
      <c r="A47" s="9">
        <v>2957</v>
      </c>
      <c r="B47" s="3" t="s">
        <v>28</v>
      </c>
      <c r="C47" s="10">
        <v>1534463</v>
      </c>
      <c r="D47" s="3" t="s">
        <v>38</v>
      </c>
      <c r="E47" s="11">
        <v>3</v>
      </c>
      <c r="F47" s="12">
        <v>194.34</v>
      </c>
      <c r="G47" s="21">
        <f t="shared" si="0"/>
        <v>195.56434200000001</v>
      </c>
      <c r="H47" s="14">
        <f t="shared" si="1"/>
        <v>198.20446061700002</v>
      </c>
    </row>
    <row r="48" spans="1:8" x14ac:dyDescent="0.25">
      <c r="A48" s="9">
        <v>2957</v>
      </c>
      <c r="B48" s="3" t="s">
        <v>28</v>
      </c>
      <c r="C48" s="10">
        <v>1534463</v>
      </c>
      <c r="D48" s="3" t="s">
        <v>38</v>
      </c>
      <c r="E48" s="11">
        <v>4</v>
      </c>
      <c r="F48" s="12">
        <v>517.09</v>
      </c>
      <c r="G48" s="21">
        <f t="shared" si="0"/>
        <v>520.347667</v>
      </c>
      <c r="H48" s="14">
        <f t="shared" si="1"/>
        <v>527.37236050450008</v>
      </c>
    </row>
    <row r="49" spans="1:8" x14ac:dyDescent="0.25">
      <c r="A49" s="9">
        <v>2957</v>
      </c>
      <c r="B49" s="3" t="s">
        <v>28</v>
      </c>
      <c r="C49" s="10">
        <v>3841105</v>
      </c>
      <c r="D49" s="3" t="s">
        <v>39</v>
      </c>
      <c r="E49" s="11">
        <v>23</v>
      </c>
      <c r="F49" s="12">
        <v>517.09</v>
      </c>
      <c r="G49" s="21">
        <f t="shared" si="0"/>
        <v>520.347667</v>
      </c>
      <c r="H49" s="14">
        <f t="shared" si="1"/>
        <v>527.37236050450008</v>
      </c>
    </row>
    <row r="50" spans="1:8" x14ac:dyDescent="0.25">
      <c r="A50" s="9">
        <v>2957</v>
      </c>
      <c r="B50" s="3" t="s">
        <v>28</v>
      </c>
      <c r="C50" s="10">
        <v>274415</v>
      </c>
      <c r="D50" s="3" t="s">
        <v>22</v>
      </c>
      <c r="E50" s="11">
        <v>3</v>
      </c>
      <c r="F50" s="12">
        <v>318.24</v>
      </c>
      <c r="G50" s="21">
        <f t="shared" si="0"/>
        <v>320.244912</v>
      </c>
      <c r="H50" s="14">
        <f t="shared" si="1"/>
        <v>324.568218312</v>
      </c>
    </row>
    <row r="51" spans="1:8" x14ac:dyDescent="0.25">
      <c r="A51" s="9">
        <v>2957</v>
      </c>
      <c r="B51" s="3" t="s">
        <v>28</v>
      </c>
      <c r="C51" s="10">
        <v>363162</v>
      </c>
      <c r="D51" s="3" t="s">
        <v>40</v>
      </c>
      <c r="E51" s="11">
        <v>5</v>
      </c>
      <c r="F51" s="12">
        <v>286.99</v>
      </c>
      <c r="G51" s="21">
        <f t="shared" si="0"/>
        <v>288.79803700000002</v>
      </c>
      <c r="H51" s="14">
        <f t="shared" si="1"/>
        <v>292.69681049950003</v>
      </c>
    </row>
    <row r="52" spans="1:8" x14ac:dyDescent="0.25">
      <c r="A52" s="9">
        <v>2957</v>
      </c>
      <c r="B52" s="3" t="s">
        <v>28</v>
      </c>
      <c r="C52" s="10">
        <v>3002531</v>
      </c>
      <c r="D52" s="3" t="s">
        <v>40</v>
      </c>
      <c r="E52" s="11">
        <v>5</v>
      </c>
      <c r="F52" s="12">
        <v>286.99</v>
      </c>
      <c r="G52" s="21">
        <f t="shared" si="0"/>
        <v>288.79803700000002</v>
      </c>
      <c r="H52" s="14">
        <f t="shared" si="1"/>
        <v>292.69681049950003</v>
      </c>
    </row>
    <row r="53" spans="1:8" x14ac:dyDescent="0.25">
      <c r="A53" s="9">
        <v>2957</v>
      </c>
      <c r="B53" s="3" t="s">
        <v>28</v>
      </c>
      <c r="C53" s="10">
        <v>3002540</v>
      </c>
      <c r="D53" s="3" t="s">
        <v>40</v>
      </c>
      <c r="E53" s="11">
        <v>5</v>
      </c>
      <c r="F53" s="12">
        <v>293.39</v>
      </c>
      <c r="G53" s="21">
        <f t="shared" si="0"/>
        <v>295.23835699999995</v>
      </c>
      <c r="H53" s="14">
        <f t="shared" si="1"/>
        <v>299.22407481949995</v>
      </c>
    </row>
    <row r="54" spans="1:8" x14ac:dyDescent="0.25">
      <c r="A54" s="9">
        <v>2957</v>
      </c>
      <c r="B54" s="3" t="s">
        <v>28</v>
      </c>
      <c r="C54" s="10">
        <v>245501</v>
      </c>
      <c r="D54" s="3" t="s">
        <v>23</v>
      </c>
      <c r="E54" s="11">
        <v>4</v>
      </c>
      <c r="F54" s="12">
        <v>473.43</v>
      </c>
      <c r="G54" s="21">
        <f t="shared" si="0"/>
        <v>476.41260899999997</v>
      </c>
      <c r="H54" s="14">
        <f t="shared" si="1"/>
        <v>482.84417922149999</v>
      </c>
    </row>
    <row r="55" spans="1:8" x14ac:dyDescent="0.25">
      <c r="A55" s="9">
        <v>2957</v>
      </c>
      <c r="B55" s="3" t="s">
        <v>28</v>
      </c>
      <c r="C55" s="10">
        <v>363126</v>
      </c>
      <c r="D55" s="3" t="s">
        <v>41</v>
      </c>
      <c r="E55" s="11">
        <v>3</v>
      </c>
      <c r="F55" s="12">
        <v>302.81</v>
      </c>
      <c r="G55" s="21">
        <f t="shared" si="0"/>
        <v>304.71770299999997</v>
      </c>
      <c r="H55" s="14">
        <f t="shared" si="1"/>
        <v>308.83139199049998</v>
      </c>
    </row>
    <row r="56" spans="1:8" x14ac:dyDescent="0.25">
      <c r="A56" s="9">
        <v>2957</v>
      </c>
      <c r="B56" s="3" t="s">
        <v>28</v>
      </c>
      <c r="C56" s="10">
        <v>3002499</v>
      </c>
      <c r="D56" s="3" t="s">
        <v>41</v>
      </c>
      <c r="E56" s="11">
        <v>3</v>
      </c>
      <c r="F56" s="12">
        <v>302.81</v>
      </c>
      <c r="G56" s="21">
        <f t="shared" si="0"/>
        <v>304.71770299999997</v>
      </c>
      <c r="H56" s="14">
        <f t="shared" si="1"/>
        <v>308.83139199049998</v>
      </c>
    </row>
    <row r="57" spans="1:8" x14ac:dyDescent="0.25">
      <c r="A57" s="9">
        <v>2957</v>
      </c>
      <c r="B57" s="3" t="s">
        <v>28</v>
      </c>
      <c r="C57" s="10">
        <v>3002504</v>
      </c>
      <c r="D57" s="3" t="s">
        <v>41</v>
      </c>
      <c r="E57" s="11">
        <v>3</v>
      </c>
      <c r="F57" s="12">
        <v>302.81</v>
      </c>
      <c r="G57" s="21">
        <f t="shared" si="0"/>
        <v>304.71770299999997</v>
      </c>
      <c r="H57" s="14">
        <f t="shared" si="1"/>
        <v>308.83139199049998</v>
      </c>
    </row>
    <row r="58" spans="1:8" x14ac:dyDescent="0.25">
      <c r="A58" s="9">
        <v>2957</v>
      </c>
      <c r="B58" s="3" t="s">
        <v>28</v>
      </c>
      <c r="C58" s="10">
        <v>3002513</v>
      </c>
      <c r="D58" s="3" t="s">
        <v>42</v>
      </c>
      <c r="E58" s="11">
        <v>3</v>
      </c>
      <c r="F58" s="12">
        <v>302.81</v>
      </c>
      <c r="G58" s="21">
        <f t="shared" si="0"/>
        <v>304.71770299999997</v>
      </c>
      <c r="H58" s="14">
        <f t="shared" si="1"/>
        <v>308.83139199049998</v>
      </c>
    </row>
    <row r="59" spans="1:8" x14ac:dyDescent="0.25">
      <c r="A59" s="9">
        <v>2957</v>
      </c>
      <c r="B59" s="3" t="s">
        <v>28</v>
      </c>
      <c r="C59" s="10">
        <v>3282226</v>
      </c>
      <c r="D59" s="3" t="s">
        <v>43</v>
      </c>
      <c r="E59" s="11">
        <v>10</v>
      </c>
      <c r="F59" s="12">
        <v>367.8</v>
      </c>
      <c r="G59" s="21">
        <f t="shared" si="0"/>
        <v>370.11714000000001</v>
      </c>
      <c r="H59" s="14">
        <f t="shared" si="1"/>
        <v>375.11372139000002</v>
      </c>
    </row>
    <row r="60" spans="1:8" x14ac:dyDescent="0.25">
      <c r="A60" s="9">
        <v>2957</v>
      </c>
      <c r="B60" s="3" t="s">
        <v>28</v>
      </c>
      <c r="C60" s="10">
        <v>354967</v>
      </c>
      <c r="D60" s="3" t="s">
        <v>6</v>
      </c>
      <c r="E60" s="11">
        <v>3</v>
      </c>
      <c r="F60" s="12">
        <v>570.80999999999995</v>
      </c>
      <c r="G60" s="21">
        <f t="shared" si="0"/>
        <v>574.40610299999992</v>
      </c>
      <c r="H60" s="14">
        <f t="shared" si="1"/>
        <v>582.16058539049993</v>
      </c>
    </row>
    <row r="61" spans="1:8" x14ac:dyDescent="0.25">
      <c r="A61" s="9">
        <v>2957</v>
      </c>
      <c r="B61" s="3" t="s">
        <v>28</v>
      </c>
      <c r="C61" s="10">
        <v>354967</v>
      </c>
      <c r="D61" s="3" t="s">
        <v>6</v>
      </c>
      <c r="E61" s="11">
        <v>4</v>
      </c>
      <c r="F61" s="12">
        <v>570.80999999999995</v>
      </c>
      <c r="G61" s="21">
        <f t="shared" si="0"/>
        <v>574.40610299999992</v>
      </c>
      <c r="H61" s="14">
        <f t="shared" si="1"/>
        <v>582.16058539049993</v>
      </c>
    </row>
    <row r="62" spans="1:8" x14ac:dyDescent="0.25">
      <c r="A62" s="9">
        <v>2957</v>
      </c>
      <c r="B62" s="3" t="s">
        <v>28</v>
      </c>
      <c r="C62" s="10">
        <v>3001810</v>
      </c>
      <c r="D62" s="3" t="s">
        <v>6</v>
      </c>
      <c r="E62" s="11">
        <v>3</v>
      </c>
      <c r="F62" s="12">
        <v>616.91</v>
      </c>
      <c r="G62" s="21">
        <f t="shared" si="0"/>
        <v>620.79653299999995</v>
      </c>
      <c r="H62" s="14">
        <f t="shared" si="1"/>
        <v>629.17728619549996</v>
      </c>
    </row>
    <row r="63" spans="1:8" x14ac:dyDescent="0.25">
      <c r="A63" s="9">
        <v>2957</v>
      </c>
      <c r="B63" s="3" t="s">
        <v>28</v>
      </c>
      <c r="C63" s="10">
        <v>3001810</v>
      </c>
      <c r="D63" s="3" t="s">
        <v>6</v>
      </c>
      <c r="E63" s="11">
        <v>4</v>
      </c>
      <c r="F63" s="12">
        <v>616.91</v>
      </c>
      <c r="G63" s="21">
        <f t="shared" si="0"/>
        <v>620.79653299999995</v>
      </c>
      <c r="H63" s="14">
        <f t="shared" si="1"/>
        <v>629.17728619549996</v>
      </c>
    </row>
    <row r="64" spans="1:8" x14ac:dyDescent="0.25">
      <c r="A64" s="9">
        <v>2957</v>
      </c>
      <c r="B64" s="3" t="s">
        <v>28</v>
      </c>
      <c r="C64" s="10">
        <v>351639</v>
      </c>
      <c r="D64" s="3" t="s">
        <v>44</v>
      </c>
      <c r="E64" s="11">
        <v>3</v>
      </c>
      <c r="F64" s="12">
        <v>365.1</v>
      </c>
      <c r="G64" s="21">
        <f t="shared" si="0"/>
        <v>367.40012999999999</v>
      </c>
      <c r="H64" s="14">
        <f t="shared" si="1"/>
        <v>372.36003175500002</v>
      </c>
    </row>
    <row r="65" spans="1:8" x14ac:dyDescent="0.25">
      <c r="A65" s="9">
        <v>2957</v>
      </c>
      <c r="B65" s="3" t="s">
        <v>28</v>
      </c>
      <c r="C65" s="10">
        <v>3001310</v>
      </c>
      <c r="D65" s="3" t="s">
        <v>44</v>
      </c>
      <c r="E65" s="11">
        <v>3</v>
      </c>
      <c r="F65" s="12">
        <v>365.1</v>
      </c>
      <c r="G65" s="21">
        <f t="shared" si="0"/>
        <v>367.40012999999999</v>
      </c>
      <c r="H65" s="14">
        <f t="shared" si="1"/>
        <v>372.36003175500002</v>
      </c>
    </row>
    <row r="66" spans="1:8" x14ac:dyDescent="0.25">
      <c r="A66" s="9">
        <v>2957</v>
      </c>
      <c r="B66" s="3" t="s">
        <v>28</v>
      </c>
      <c r="C66" s="10">
        <v>318823</v>
      </c>
      <c r="D66" s="3" t="s">
        <v>24</v>
      </c>
      <c r="E66" s="11">
        <v>20</v>
      </c>
      <c r="F66" s="12">
        <v>421.1</v>
      </c>
      <c r="G66" s="21">
        <f t="shared" si="0"/>
        <v>423.75292999999999</v>
      </c>
      <c r="H66" s="14">
        <f t="shared" si="1"/>
        <v>429.47359455500003</v>
      </c>
    </row>
    <row r="67" spans="1:8" x14ac:dyDescent="0.25">
      <c r="A67" s="9">
        <v>2957</v>
      </c>
      <c r="B67" s="3" t="s">
        <v>28</v>
      </c>
      <c r="C67" s="10">
        <v>3000915</v>
      </c>
      <c r="D67" s="3" t="s">
        <v>24</v>
      </c>
      <c r="E67" s="11">
        <v>20</v>
      </c>
      <c r="F67" s="12">
        <v>421.1</v>
      </c>
      <c r="G67" s="21">
        <f t="shared" si="0"/>
        <v>423.75292999999999</v>
      </c>
      <c r="H67" s="14">
        <f t="shared" si="1"/>
        <v>429.47359455500003</v>
      </c>
    </row>
    <row r="68" spans="1:8" x14ac:dyDescent="0.25">
      <c r="A68" s="9">
        <v>2957</v>
      </c>
      <c r="B68" s="3" t="s">
        <v>28</v>
      </c>
      <c r="C68" s="10">
        <v>3000924</v>
      </c>
      <c r="D68" s="3" t="s">
        <v>24</v>
      </c>
      <c r="E68" s="11">
        <v>20</v>
      </c>
      <c r="F68" s="12">
        <v>421.1</v>
      </c>
      <c r="G68" s="21">
        <f t="shared" si="0"/>
        <v>423.75292999999999</v>
      </c>
      <c r="H68" s="14">
        <f t="shared" si="1"/>
        <v>429.47359455500003</v>
      </c>
    </row>
    <row r="69" spans="1:8" x14ac:dyDescent="0.25">
      <c r="A69" s="9">
        <v>2957</v>
      </c>
      <c r="B69" s="3" t="s">
        <v>28</v>
      </c>
      <c r="C69" s="10">
        <v>3000933</v>
      </c>
      <c r="D69" s="3" t="s">
        <v>24</v>
      </c>
      <c r="E69" s="11">
        <v>20</v>
      </c>
      <c r="F69" s="12">
        <v>421.1</v>
      </c>
      <c r="G69" s="21">
        <f t="shared" ref="G69:G122" si="2">F69*1.0063</f>
        <v>423.75292999999999</v>
      </c>
      <c r="H69" s="14">
        <f t="shared" ref="H69:H122" si="3">G69*1.0135</f>
        <v>429.47359455500003</v>
      </c>
    </row>
    <row r="70" spans="1:8" x14ac:dyDescent="0.25">
      <c r="A70" s="9">
        <v>2957</v>
      </c>
      <c r="B70" s="3" t="s">
        <v>28</v>
      </c>
      <c r="C70" s="10">
        <v>3000942</v>
      </c>
      <c r="D70" s="3" t="s">
        <v>24</v>
      </c>
      <c r="E70" s="11">
        <v>20</v>
      </c>
      <c r="F70" s="12">
        <v>421.1</v>
      </c>
      <c r="G70" s="21">
        <f t="shared" si="2"/>
        <v>423.75292999999999</v>
      </c>
      <c r="H70" s="14">
        <f t="shared" si="3"/>
        <v>429.47359455500003</v>
      </c>
    </row>
    <row r="71" spans="1:8" x14ac:dyDescent="0.25">
      <c r="A71" s="9">
        <v>2957</v>
      </c>
      <c r="B71" s="3" t="s">
        <v>28</v>
      </c>
      <c r="C71" s="10">
        <v>3000951</v>
      </c>
      <c r="D71" s="3" t="s">
        <v>24</v>
      </c>
      <c r="E71" s="11">
        <v>20</v>
      </c>
      <c r="F71" s="12">
        <v>431.73</v>
      </c>
      <c r="G71" s="21">
        <f t="shared" si="2"/>
        <v>434.44989900000002</v>
      </c>
      <c r="H71" s="14">
        <f t="shared" si="3"/>
        <v>440.31497263650004</v>
      </c>
    </row>
    <row r="72" spans="1:8" x14ac:dyDescent="0.25">
      <c r="A72" s="9">
        <v>2957</v>
      </c>
      <c r="B72" s="3" t="s">
        <v>28</v>
      </c>
      <c r="C72" s="10">
        <v>3000960</v>
      </c>
      <c r="D72" s="3" t="s">
        <v>24</v>
      </c>
      <c r="E72" s="11">
        <v>20</v>
      </c>
      <c r="F72" s="12">
        <v>421.1</v>
      </c>
      <c r="G72" s="21">
        <f t="shared" si="2"/>
        <v>423.75292999999999</v>
      </c>
      <c r="H72" s="14">
        <f t="shared" si="3"/>
        <v>429.47359455500003</v>
      </c>
    </row>
    <row r="73" spans="1:8" x14ac:dyDescent="0.25">
      <c r="A73" s="9">
        <v>2957</v>
      </c>
      <c r="B73" s="3" t="s">
        <v>28</v>
      </c>
      <c r="C73" s="10">
        <v>3000979</v>
      </c>
      <c r="D73" s="3" t="s">
        <v>24</v>
      </c>
      <c r="E73" s="11">
        <v>20</v>
      </c>
      <c r="F73" s="12">
        <v>421.1</v>
      </c>
      <c r="G73" s="21">
        <f t="shared" si="2"/>
        <v>423.75292999999999</v>
      </c>
      <c r="H73" s="14">
        <f t="shared" si="3"/>
        <v>429.47359455500003</v>
      </c>
    </row>
    <row r="74" spans="1:8" x14ac:dyDescent="0.25">
      <c r="A74" s="9">
        <v>2957</v>
      </c>
      <c r="B74" s="3" t="s">
        <v>28</v>
      </c>
      <c r="C74" s="10">
        <v>3000988</v>
      </c>
      <c r="D74" s="3" t="s">
        <v>24</v>
      </c>
      <c r="E74" s="11">
        <v>20</v>
      </c>
      <c r="F74" s="12">
        <v>421.1</v>
      </c>
      <c r="G74" s="21">
        <f t="shared" si="2"/>
        <v>423.75292999999999</v>
      </c>
      <c r="H74" s="14">
        <f t="shared" si="3"/>
        <v>429.47359455500003</v>
      </c>
    </row>
    <row r="75" spans="1:8" x14ac:dyDescent="0.25">
      <c r="A75" s="9">
        <v>2957</v>
      </c>
      <c r="B75" s="3" t="s">
        <v>28</v>
      </c>
      <c r="C75" s="10">
        <v>3000997</v>
      </c>
      <c r="D75" s="3" t="s">
        <v>24</v>
      </c>
      <c r="E75" s="11">
        <v>20</v>
      </c>
      <c r="F75" s="12">
        <v>421.1</v>
      </c>
      <c r="G75" s="21">
        <f t="shared" si="2"/>
        <v>423.75292999999999</v>
      </c>
      <c r="H75" s="14">
        <f t="shared" si="3"/>
        <v>429.47359455500003</v>
      </c>
    </row>
    <row r="76" spans="1:8" x14ac:dyDescent="0.25">
      <c r="A76" s="9">
        <v>2957</v>
      </c>
      <c r="B76" s="3" t="s">
        <v>28</v>
      </c>
      <c r="C76" s="10">
        <v>243229</v>
      </c>
      <c r="D76" s="3" t="s">
        <v>45</v>
      </c>
      <c r="E76" s="11">
        <v>3</v>
      </c>
      <c r="F76" s="12">
        <v>397.83</v>
      </c>
      <c r="G76" s="21">
        <f t="shared" si="2"/>
        <v>400.33632899999998</v>
      </c>
      <c r="H76" s="14">
        <f t="shared" si="3"/>
        <v>405.74086944150002</v>
      </c>
    </row>
    <row r="77" spans="1:8" x14ac:dyDescent="0.25">
      <c r="A77" s="9">
        <v>2957</v>
      </c>
      <c r="B77" s="3" t="s">
        <v>28</v>
      </c>
      <c r="C77" s="10">
        <v>2998438</v>
      </c>
      <c r="D77" s="3" t="s">
        <v>45</v>
      </c>
      <c r="E77" s="11">
        <v>3</v>
      </c>
      <c r="F77" s="12">
        <v>397.83</v>
      </c>
      <c r="G77" s="21">
        <f t="shared" si="2"/>
        <v>400.33632899999998</v>
      </c>
      <c r="H77" s="14">
        <f t="shared" si="3"/>
        <v>405.74086944150002</v>
      </c>
    </row>
    <row r="78" spans="1:8" x14ac:dyDescent="0.25">
      <c r="A78" s="9">
        <v>2957</v>
      </c>
      <c r="B78" s="3" t="s">
        <v>28</v>
      </c>
      <c r="C78" s="10">
        <v>2998447</v>
      </c>
      <c r="D78" s="3" t="s">
        <v>45</v>
      </c>
      <c r="E78" s="11">
        <v>3</v>
      </c>
      <c r="F78" s="12">
        <v>397.83</v>
      </c>
      <c r="G78" s="21">
        <f t="shared" si="2"/>
        <v>400.33632899999998</v>
      </c>
      <c r="H78" s="14">
        <f t="shared" si="3"/>
        <v>405.74086944150002</v>
      </c>
    </row>
    <row r="79" spans="1:8" x14ac:dyDescent="0.25">
      <c r="A79" s="9">
        <v>2957</v>
      </c>
      <c r="B79" s="3" t="s">
        <v>28</v>
      </c>
      <c r="C79" s="10">
        <v>2998456</v>
      </c>
      <c r="D79" s="3" t="s">
        <v>45</v>
      </c>
      <c r="E79" s="11">
        <v>3</v>
      </c>
      <c r="F79" s="12">
        <v>397.83</v>
      </c>
      <c r="G79" s="21">
        <f t="shared" si="2"/>
        <v>400.33632899999998</v>
      </c>
      <c r="H79" s="14">
        <f t="shared" si="3"/>
        <v>405.74086944150002</v>
      </c>
    </row>
    <row r="80" spans="1:8" x14ac:dyDescent="0.25">
      <c r="A80" s="9">
        <v>2957</v>
      </c>
      <c r="B80" s="3" t="s">
        <v>28</v>
      </c>
      <c r="C80" s="10">
        <v>2998465</v>
      </c>
      <c r="D80" s="3" t="s">
        <v>45</v>
      </c>
      <c r="E80" s="11">
        <v>3</v>
      </c>
      <c r="F80" s="12">
        <v>397.83</v>
      </c>
      <c r="G80" s="21">
        <f t="shared" si="2"/>
        <v>400.33632899999998</v>
      </c>
      <c r="H80" s="14">
        <f t="shared" si="3"/>
        <v>405.74086944150002</v>
      </c>
    </row>
    <row r="81" spans="1:8" x14ac:dyDescent="0.25">
      <c r="A81" s="9">
        <v>2957</v>
      </c>
      <c r="B81" s="3" t="s">
        <v>28</v>
      </c>
      <c r="C81" s="10">
        <v>2998474</v>
      </c>
      <c r="D81" s="3" t="s">
        <v>45</v>
      </c>
      <c r="E81" s="11">
        <v>3</v>
      </c>
      <c r="F81" s="12">
        <v>397.83</v>
      </c>
      <c r="G81" s="21">
        <f t="shared" si="2"/>
        <v>400.33632899999998</v>
      </c>
      <c r="H81" s="14">
        <f t="shared" si="3"/>
        <v>405.74086944150002</v>
      </c>
    </row>
    <row r="82" spans="1:8" x14ac:dyDescent="0.25">
      <c r="A82" s="9">
        <v>2957</v>
      </c>
      <c r="B82" s="3" t="s">
        <v>28</v>
      </c>
      <c r="C82" s="10">
        <v>2998483</v>
      </c>
      <c r="D82" s="3" t="s">
        <v>45</v>
      </c>
      <c r="E82" s="11">
        <v>3</v>
      </c>
      <c r="F82" s="12">
        <v>397.83</v>
      </c>
      <c r="G82" s="21">
        <f t="shared" si="2"/>
        <v>400.33632899999998</v>
      </c>
      <c r="H82" s="14">
        <f t="shared" si="3"/>
        <v>405.74086944150002</v>
      </c>
    </row>
    <row r="83" spans="1:8" x14ac:dyDescent="0.25">
      <c r="A83" s="9">
        <v>2957</v>
      </c>
      <c r="B83" s="3" t="s">
        <v>28</v>
      </c>
      <c r="C83" s="10">
        <v>2998492</v>
      </c>
      <c r="D83" s="3" t="s">
        <v>45</v>
      </c>
      <c r="E83" s="11">
        <v>3</v>
      </c>
      <c r="F83" s="12">
        <v>397.83</v>
      </c>
      <c r="G83" s="21">
        <f t="shared" si="2"/>
        <v>400.33632899999998</v>
      </c>
      <c r="H83" s="14">
        <f t="shared" si="3"/>
        <v>405.74086944150002</v>
      </c>
    </row>
    <row r="84" spans="1:8" x14ac:dyDescent="0.25">
      <c r="A84" s="9">
        <v>2957</v>
      </c>
      <c r="B84" s="3" t="s">
        <v>28</v>
      </c>
      <c r="C84" s="10">
        <v>2998507</v>
      </c>
      <c r="D84" s="3" t="s">
        <v>45</v>
      </c>
      <c r="E84" s="11">
        <v>3</v>
      </c>
      <c r="F84" s="12">
        <v>397.83</v>
      </c>
      <c r="G84" s="21">
        <f t="shared" si="2"/>
        <v>400.33632899999998</v>
      </c>
      <c r="H84" s="14">
        <f t="shared" si="3"/>
        <v>405.74086944150002</v>
      </c>
    </row>
    <row r="85" spans="1:8" x14ac:dyDescent="0.25">
      <c r="A85" s="9">
        <v>2957</v>
      </c>
      <c r="B85" s="3" t="s">
        <v>28</v>
      </c>
      <c r="C85" s="10">
        <v>2998516</v>
      </c>
      <c r="D85" s="3" t="s">
        <v>45</v>
      </c>
      <c r="E85" s="11">
        <v>3</v>
      </c>
      <c r="F85" s="12">
        <v>397.83</v>
      </c>
      <c r="G85" s="21">
        <f t="shared" si="2"/>
        <v>400.33632899999998</v>
      </c>
      <c r="H85" s="14">
        <f t="shared" si="3"/>
        <v>405.74086944150002</v>
      </c>
    </row>
    <row r="86" spans="1:8" x14ac:dyDescent="0.25">
      <c r="A86" s="9">
        <v>2957</v>
      </c>
      <c r="B86" s="3" t="s">
        <v>28</v>
      </c>
      <c r="C86" s="10">
        <v>2998525</v>
      </c>
      <c r="D86" s="3" t="s">
        <v>45</v>
      </c>
      <c r="E86" s="11">
        <v>3</v>
      </c>
      <c r="F86" s="12">
        <v>397.83</v>
      </c>
      <c r="G86" s="21">
        <f t="shared" si="2"/>
        <v>400.33632899999998</v>
      </c>
      <c r="H86" s="14">
        <f t="shared" si="3"/>
        <v>405.74086944150002</v>
      </c>
    </row>
    <row r="87" spans="1:8" x14ac:dyDescent="0.25">
      <c r="A87" s="9">
        <v>2957</v>
      </c>
      <c r="B87" s="3" t="s">
        <v>28</v>
      </c>
      <c r="C87" s="10">
        <v>244202</v>
      </c>
      <c r="D87" s="3" t="s">
        <v>25</v>
      </c>
      <c r="E87" s="11">
        <v>7</v>
      </c>
      <c r="F87" s="12">
        <v>575.34</v>
      </c>
      <c r="G87" s="21">
        <f t="shared" si="2"/>
        <v>578.96464200000003</v>
      </c>
      <c r="H87" s="14">
        <f t="shared" si="3"/>
        <v>586.78066466700011</v>
      </c>
    </row>
    <row r="88" spans="1:8" x14ac:dyDescent="0.25">
      <c r="A88" s="9">
        <v>2957</v>
      </c>
      <c r="B88" s="3" t="s">
        <v>28</v>
      </c>
      <c r="C88" s="10">
        <v>2999008</v>
      </c>
      <c r="D88" s="3" t="s">
        <v>25</v>
      </c>
      <c r="E88" s="11">
        <v>7</v>
      </c>
      <c r="F88" s="12">
        <v>575.34</v>
      </c>
      <c r="G88" s="21">
        <f t="shared" si="2"/>
        <v>578.96464200000003</v>
      </c>
      <c r="H88" s="14">
        <f t="shared" si="3"/>
        <v>586.78066466700011</v>
      </c>
    </row>
    <row r="89" spans="1:8" x14ac:dyDescent="0.25">
      <c r="A89" s="9">
        <v>2957</v>
      </c>
      <c r="B89" s="3" t="s">
        <v>28</v>
      </c>
      <c r="C89" s="10">
        <v>2999017</v>
      </c>
      <c r="D89" s="3" t="s">
        <v>25</v>
      </c>
      <c r="E89" s="11">
        <v>7</v>
      </c>
      <c r="F89" s="12">
        <v>575.34</v>
      </c>
      <c r="G89" s="21">
        <f t="shared" si="2"/>
        <v>578.96464200000003</v>
      </c>
      <c r="H89" s="14">
        <f t="shared" si="3"/>
        <v>586.78066466700011</v>
      </c>
    </row>
    <row r="90" spans="1:8" x14ac:dyDescent="0.25">
      <c r="A90" s="9">
        <v>2957</v>
      </c>
      <c r="B90" s="3" t="s">
        <v>28</v>
      </c>
      <c r="C90" s="10">
        <v>347544</v>
      </c>
      <c r="D90" s="3" t="s">
        <v>46</v>
      </c>
      <c r="E90" s="11">
        <v>3</v>
      </c>
      <c r="F90" s="12">
        <v>190.83</v>
      </c>
      <c r="G90" s="21">
        <f t="shared" si="2"/>
        <v>192.032229</v>
      </c>
      <c r="H90" s="14">
        <f t="shared" si="3"/>
        <v>194.62466409150002</v>
      </c>
    </row>
    <row r="91" spans="1:8" x14ac:dyDescent="0.25">
      <c r="A91" s="9">
        <v>2957</v>
      </c>
      <c r="B91" s="3" t="s">
        <v>28</v>
      </c>
      <c r="C91" s="10">
        <v>2995848</v>
      </c>
      <c r="D91" s="3" t="s">
        <v>46</v>
      </c>
      <c r="E91" s="11">
        <v>5</v>
      </c>
      <c r="F91" s="12">
        <v>190.83</v>
      </c>
      <c r="G91" s="21">
        <f t="shared" si="2"/>
        <v>192.032229</v>
      </c>
      <c r="H91" s="14">
        <f t="shared" si="3"/>
        <v>194.62466409150002</v>
      </c>
    </row>
    <row r="92" spans="1:8" x14ac:dyDescent="0.25">
      <c r="A92" s="9">
        <v>2957</v>
      </c>
      <c r="B92" s="3" t="s">
        <v>28</v>
      </c>
      <c r="C92" s="10">
        <v>614755</v>
      </c>
      <c r="D92" s="3" t="s">
        <v>47</v>
      </c>
      <c r="E92" s="11">
        <v>3</v>
      </c>
      <c r="F92" s="12">
        <v>417.46</v>
      </c>
      <c r="G92" s="21">
        <f t="shared" si="2"/>
        <v>420.08999799999998</v>
      </c>
      <c r="H92" s="14">
        <f t="shared" si="3"/>
        <v>425.761212973</v>
      </c>
    </row>
    <row r="93" spans="1:8" x14ac:dyDescent="0.25">
      <c r="A93" s="9">
        <v>2957</v>
      </c>
      <c r="B93" s="3" t="s">
        <v>28</v>
      </c>
      <c r="C93" s="10">
        <v>614755</v>
      </c>
      <c r="D93" s="3" t="s">
        <v>47</v>
      </c>
      <c r="E93" s="11">
        <v>4</v>
      </c>
      <c r="F93" s="12">
        <v>417.46</v>
      </c>
      <c r="G93" s="21">
        <f t="shared" si="2"/>
        <v>420.08999799999998</v>
      </c>
      <c r="H93" s="14">
        <f t="shared" si="3"/>
        <v>425.761212973</v>
      </c>
    </row>
    <row r="94" spans="1:8" x14ac:dyDescent="0.25">
      <c r="A94" s="9">
        <v>2957</v>
      </c>
      <c r="B94" s="3" t="s">
        <v>28</v>
      </c>
      <c r="C94" s="10">
        <v>3004602</v>
      </c>
      <c r="D94" s="3" t="s">
        <v>47</v>
      </c>
      <c r="E94" s="11">
        <v>3</v>
      </c>
      <c r="F94" s="12">
        <v>417.46</v>
      </c>
      <c r="G94" s="21">
        <f t="shared" si="2"/>
        <v>420.08999799999998</v>
      </c>
      <c r="H94" s="14">
        <f t="shared" si="3"/>
        <v>425.761212973</v>
      </c>
    </row>
    <row r="95" spans="1:8" x14ac:dyDescent="0.25">
      <c r="A95" s="9">
        <v>2957</v>
      </c>
      <c r="B95" s="3" t="s">
        <v>28</v>
      </c>
      <c r="C95" s="10">
        <v>3004602</v>
      </c>
      <c r="D95" s="3" t="s">
        <v>47</v>
      </c>
      <c r="E95" s="11">
        <v>4</v>
      </c>
      <c r="F95" s="12">
        <v>417.46</v>
      </c>
      <c r="G95" s="21">
        <f t="shared" si="2"/>
        <v>420.08999799999998</v>
      </c>
      <c r="H95" s="14">
        <f t="shared" si="3"/>
        <v>425.761212973</v>
      </c>
    </row>
    <row r="96" spans="1:8" x14ac:dyDescent="0.25">
      <c r="A96" s="9">
        <v>2957</v>
      </c>
      <c r="B96" s="3" t="s">
        <v>28</v>
      </c>
      <c r="C96" s="10">
        <v>3004611</v>
      </c>
      <c r="D96" s="3" t="s">
        <v>47</v>
      </c>
      <c r="E96" s="11">
        <v>3</v>
      </c>
      <c r="F96" s="12">
        <v>417.46</v>
      </c>
      <c r="G96" s="21">
        <f t="shared" si="2"/>
        <v>420.08999799999998</v>
      </c>
      <c r="H96" s="14">
        <f t="shared" si="3"/>
        <v>425.761212973</v>
      </c>
    </row>
    <row r="97" spans="1:8" x14ac:dyDescent="0.25">
      <c r="A97" s="9">
        <v>2957</v>
      </c>
      <c r="B97" s="3" t="s">
        <v>28</v>
      </c>
      <c r="C97" s="10">
        <v>3004611</v>
      </c>
      <c r="D97" s="3" t="s">
        <v>47</v>
      </c>
      <c r="E97" s="11">
        <v>4</v>
      </c>
      <c r="F97" s="12">
        <v>417.46</v>
      </c>
      <c r="G97" s="21">
        <f t="shared" si="2"/>
        <v>420.08999799999998</v>
      </c>
      <c r="H97" s="14">
        <f t="shared" si="3"/>
        <v>425.761212973</v>
      </c>
    </row>
    <row r="98" spans="1:8" x14ac:dyDescent="0.25">
      <c r="A98" s="9">
        <v>2957</v>
      </c>
      <c r="B98" s="3" t="s">
        <v>28</v>
      </c>
      <c r="C98" s="10">
        <v>3004620</v>
      </c>
      <c r="D98" s="3" t="s">
        <v>47</v>
      </c>
      <c r="E98" s="11">
        <v>3</v>
      </c>
      <c r="F98" s="12">
        <v>417.46</v>
      </c>
      <c r="G98" s="21">
        <f t="shared" si="2"/>
        <v>420.08999799999998</v>
      </c>
      <c r="H98" s="14">
        <f t="shared" si="3"/>
        <v>425.761212973</v>
      </c>
    </row>
    <row r="99" spans="1:8" x14ac:dyDescent="0.25">
      <c r="A99" s="9">
        <v>2957</v>
      </c>
      <c r="B99" s="3" t="s">
        <v>28</v>
      </c>
      <c r="C99" s="10">
        <v>3004620</v>
      </c>
      <c r="D99" s="3" t="s">
        <v>47</v>
      </c>
      <c r="E99" s="11">
        <v>4</v>
      </c>
      <c r="F99" s="12">
        <v>417.46</v>
      </c>
      <c r="G99" s="21">
        <f t="shared" si="2"/>
        <v>420.08999799999998</v>
      </c>
      <c r="H99" s="14">
        <f t="shared" si="3"/>
        <v>425.761212973</v>
      </c>
    </row>
    <row r="100" spans="1:8" x14ac:dyDescent="0.25">
      <c r="A100" s="9">
        <v>2957</v>
      </c>
      <c r="B100" s="3" t="s">
        <v>28</v>
      </c>
      <c r="C100" s="10">
        <v>3004639</v>
      </c>
      <c r="D100" s="3" t="s">
        <v>47</v>
      </c>
      <c r="E100" s="11">
        <v>3</v>
      </c>
      <c r="F100" s="12">
        <v>417.46</v>
      </c>
      <c r="G100" s="21">
        <f t="shared" si="2"/>
        <v>420.08999799999998</v>
      </c>
      <c r="H100" s="14">
        <f t="shared" si="3"/>
        <v>425.761212973</v>
      </c>
    </row>
    <row r="101" spans="1:8" x14ac:dyDescent="0.25">
      <c r="A101" s="9">
        <v>2957</v>
      </c>
      <c r="B101" s="3" t="s">
        <v>28</v>
      </c>
      <c r="C101" s="10">
        <v>3004639</v>
      </c>
      <c r="D101" s="3" t="s">
        <v>47</v>
      </c>
      <c r="E101" s="11">
        <v>4</v>
      </c>
      <c r="F101" s="12">
        <v>417.46</v>
      </c>
      <c r="G101" s="21">
        <f t="shared" si="2"/>
        <v>420.08999799999998</v>
      </c>
      <c r="H101" s="14">
        <f t="shared" si="3"/>
        <v>425.761212973</v>
      </c>
    </row>
    <row r="102" spans="1:8" x14ac:dyDescent="0.25">
      <c r="A102" s="9">
        <v>2957</v>
      </c>
      <c r="B102" s="3" t="s">
        <v>28</v>
      </c>
      <c r="C102" s="10">
        <v>3004648</v>
      </c>
      <c r="D102" s="3" t="s">
        <v>47</v>
      </c>
      <c r="E102" s="11">
        <v>3</v>
      </c>
      <c r="F102" s="12">
        <v>411.41</v>
      </c>
      <c r="G102" s="21">
        <f t="shared" si="2"/>
        <v>414.00188300000002</v>
      </c>
      <c r="H102" s="14">
        <f t="shared" si="3"/>
        <v>419.59090842050006</v>
      </c>
    </row>
    <row r="103" spans="1:8" x14ac:dyDescent="0.25">
      <c r="A103" s="9">
        <v>2957</v>
      </c>
      <c r="B103" s="3" t="s">
        <v>28</v>
      </c>
      <c r="C103" s="10">
        <v>3004648</v>
      </c>
      <c r="D103" s="3" t="s">
        <v>47</v>
      </c>
      <c r="E103" s="11">
        <v>4</v>
      </c>
      <c r="F103" s="12">
        <v>411.41</v>
      </c>
      <c r="G103" s="21">
        <f t="shared" si="2"/>
        <v>414.00188300000002</v>
      </c>
      <c r="H103" s="14">
        <f t="shared" si="3"/>
        <v>419.59090842050006</v>
      </c>
    </row>
    <row r="104" spans="1:8" x14ac:dyDescent="0.25">
      <c r="A104" s="9">
        <v>2957</v>
      </c>
      <c r="B104" s="3" t="s">
        <v>28</v>
      </c>
      <c r="C104" s="10">
        <v>3004657</v>
      </c>
      <c r="D104" s="3" t="s">
        <v>47</v>
      </c>
      <c r="E104" s="11">
        <v>3</v>
      </c>
      <c r="F104" s="12">
        <v>411.41</v>
      </c>
      <c r="G104" s="21">
        <f t="shared" si="2"/>
        <v>414.00188300000002</v>
      </c>
      <c r="H104" s="14">
        <f t="shared" si="3"/>
        <v>419.59090842050006</v>
      </c>
    </row>
    <row r="105" spans="1:8" x14ac:dyDescent="0.25">
      <c r="A105" s="9">
        <v>2957</v>
      </c>
      <c r="B105" s="3" t="s">
        <v>28</v>
      </c>
      <c r="C105" s="10">
        <v>3004657</v>
      </c>
      <c r="D105" s="3" t="s">
        <v>47</v>
      </c>
      <c r="E105" s="11">
        <v>4</v>
      </c>
      <c r="F105" s="12">
        <v>411.41</v>
      </c>
      <c r="G105" s="21">
        <f t="shared" si="2"/>
        <v>414.00188300000002</v>
      </c>
      <c r="H105" s="14">
        <f t="shared" si="3"/>
        <v>419.59090842050006</v>
      </c>
    </row>
    <row r="106" spans="1:8" x14ac:dyDescent="0.25">
      <c r="A106" s="9">
        <v>2957</v>
      </c>
      <c r="B106" s="3" t="s">
        <v>28</v>
      </c>
      <c r="C106" s="10">
        <v>354283</v>
      </c>
      <c r="D106" s="3" t="s">
        <v>48</v>
      </c>
      <c r="E106" s="11">
        <v>5</v>
      </c>
      <c r="F106" s="12">
        <v>333.47</v>
      </c>
      <c r="G106" s="21">
        <f t="shared" si="2"/>
        <v>335.57086100000004</v>
      </c>
      <c r="H106" s="14">
        <f t="shared" si="3"/>
        <v>340.10106762350006</v>
      </c>
    </row>
    <row r="107" spans="1:8" x14ac:dyDescent="0.25">
      <c r="A107" s="9">
        <v>2957</v>
      </c>
      <c r="B107" s="3" t="s">
        <v>28</v>
      </c>
      <c r="C107" s="10">
        <v>378721</v>
      </c>
      <c r="D107" s="3" t="s">
        <v>27</v>
      </c>
      <c r="E107" s="11">
        <v>3</v>
      </c>
      <c r="F107" s="12">
        <v>364.31</v>
      </c>
      <c r="G107" s="21">
        <f t="shared" si="2"/>
        <v>366.60515299999997</v>
      </c>
      <c r="H107" s="14">
        <f t="shared" si="3"/>
        <v>371.5543225655</v>
      </c>
    </row>
    <row r="108" spans="1:8" x14ac:dyDescent="0.25">
      <c r="A108" s="9">
        <v>2957</v>
      </c>
      <c r="B108" s="3" t="s">
        <v>28</v>
      </c>
      <c r="C108" s="10">
        <v>3002908</v>
      </c>
      <c r="D108" s="3" t="s">
        <v>27</v>
      </c>
      <c r="E108" s="11">
        <v>3</v>
      </c>
      <c r="F108" s="12">
        <v>364.31</v>
      </c>
      <c r="G108" s="21">
        <f t="shared" si="2"/>
        <v>366.60515299999997</v>
      </c>
      <c r="H108" s="14">
        <f t="shared" si="3"/>
        <v>371.5543225655</v>
      </c>
    </row>
    <row r="109" spans="1:8" x14ac:dyDescent="0.25">
      <c r="A109" s="9">
        <v>2957</v>
      </c>
      <c r="B109" s="3" t="s">
        <v>28</v>
      </c>
      <c r="C109" s="10">
        <v>3002917</v>
      </c>
      <c r="D109" s="3" t="s">
        <v>27</v>
      </c>
      <c r="E109" s="11">
        <v>3</v>
      </c>
      <c r="F109" s="12">
        <v>364.31</v>
      </c>
      <c r="G109" s="21">
        <f t="shared" si="2"/>
        <v>366.60515299999997</v>
      </c>
      <c r="H109" s="14">
        <f t="shared" si="3"/>
        <v>371.5543225655</v>
      </c>
    </row>
    <row r="110" spans="1:8" x14ac:dyDescent="0.25">
      <c r="A110" s="9">
        <v>2957</v>
      </c>
      <c r="B110" s="3" t="s">
        <v>28</v>
      </c>
      <c r="C110" s="10">
        <v>3002926</v>
      </c>
      <c r="D110" s="3" t="s">
        <v>27</v>
      </c>
      <c r="E110" s="11">
        <v>3</v>
      </c>
      <c r="F110" s="12">
        <v>364.31</v>
      </c>
      <c r="G110" s="21">
        <f t="shared" si="2"/>
        <v>366.60515299999997</v>
      </c>
      <c r="H110" s="14">
        <f t="shared" si="3"/>
        <v>371.5543225655</v>
      </c>
    </row>
    <row r="111" spans="1:8" x14ac:dyDescent="0.25">
      <c r="A111" s="9">
        <v>2957</v>
      </c>
      <c r="B111" s="3" t="s">
        <v>28</v>
      </c>
      <c r="C111" s="10">
        <v>3002935</v>
      </c>
      <c r="D111" s="3" t="s">
        <v>27</v>
      </c>
      <c r="E111" s="11">
        <v>3</v>
      </c>
      <c r="F111" s="12">
        <v>364.31</v>
      </c>
      <c r="G111" s="21">
        <f t="shared" si="2"/>
        <v>366.60515299999997</v>
      </c>
      <c r="H111" s="14">
        <f t="shared" si="3"/>
        <v>371.5543225655</v>
      </c>
    </row>
    <row r="112" spans="1:8" x14ac:dyDescent="0.25">
      <c r="A112" s="9">
        <v>2957</v>
      </c>
      <c r="B112" s="3" t="s">
        <v>28</v>
      </c>
      <c r="C112" s="10">
        <v>3002944</v>
      </c>
      <c r="D112" s="3" t="s">
        <v>27</v>
      </c>
      <c r="E112" s="11">
        <v>3</v>
      </c>
      <c r="F112" s="12">
        <v>364.31</v>
      </c>
      <c r="G112" s="21">
        <f t="shared" si="2"/>
        <v>366.60515299999997</v>
      </c>
      <c r="H112" s="14">
        <f t="shared" si="3"/>
        <v>371.5543225655</v>
      </c>
    </row>
    <row r="113" spans="1:8" x14ac:dyDescent="0.25">
      <c r="A113" s="9">
        <v>2957</v>
      </c>
      <c r="B113" s="3" t="s">
        <v>28</v>
      </c>
      <c r="C113" s="10">
        <v>3002953</v>
      </c>
      <c r="D113" s="3" t="s">
        <v>27</v>
      </c>
      <c r="E113" s="11">
        <v>3</v>
      </c>
      <c r="F113" s="12">
        <v>364.31</v>
      </c>
      <c r="G113" s="21">
        <f t="shared" si="2"/>
        <v>366.60515299999997</v>
      </c>
      <c r="H113" s="14">
        <f t="shared" si="3"/>
        <v>371.5543225655</v>
      </c>
    </row>
    <row r="114" spans="1:8" x14ac:dyDescent="0.25">
      <c r="A114" s="9">
        <v>2957</v>
      </c>
      <c r="B114" s="3" t="s">
        <v>28</v>
      </c>
      <c r="C114" s="10">
        <v>3002962</v>
      </c>
      <c r="D114" s="3" t="s">
        <v>27</v>
      </c>
      <c r="E114" s="11">
        <v>3</v>
      </c>
      <c r="F114" s="12">
        <v>364.31</v>
      </c>
      <c r="G114" s="21">
        <f t="shared" si="2"/>
        <v>366.60515299999997</v>
      </c>
      <c r="H114" s="14">
        <f t="shared" si="3"/>
        <v>371.5543225655</v>
      </c>
    </row>
    <row r="115" spans="1:8" x14ac:dyDescent="0.25">
      <c r="A115" s="9">
        <v>2957</v>
      </c>
      <c r="B115" s="3" t="s">
        <v>28</v>
      </c>
      <c r="C115" s="10">
        <v>354623</v>
      </c>
      <c r="D115" s="3" t="s">
        <v>49</v>
      </c>
      <c r="E115" s="11">
        <v>3</v>
      </c>
      <c r="F115" s="12">
        <v>339.92</v>
      </c>
      <c r="G115" s="21">
        <f t="shared" si="2"/>
        <v>342.06149600000003</v>
      </c>
      <c r="H115" s="14">
        <f t="shared" si="3"/>
        <v>346.67932619600003</v>
      </c>
    </row>
    <row r="116" spans="1:8" x14ac:dyDescent="0.25">
      <c r="A116" s="9">
        <v>2957</v>
      </c>
      <c r="B116" s="3" t="s">
        <v>28</v>
      </c>
      <c r="C116" s="10">
        <v>3001750</v>
      </c>
      <c r="D116" s="3" t="s">
        <v>49</v>
      </c>
      <c r="E116" s="11">
        <v>3</v>
      </c>
      <c r="F116" s="12">
        <v>339.92</v>
      </c>
      <c r="G116" s="21">
        <f t="shared" si="2"/>
        <v>342.06149600000003</v>
      </c>
      <c r="H116" s="14">
        <f t="shared" si="3"/>
        <v>346.67932619600003</v>
      </c>
    </row>
    <row r="117" spans="1:8" x14ac:dyDescent="0.25">
      <c r="A117" s="9">
        <v>2957</v>
      </c>
      <c r="B117" s="3" t="s">
        <v>28</v>
      </c>
      <c r="C117" s="10">
        <v>3001769</v>
      </c>
      <c r="D117" s="3" t="s">
        <v>49</v>
      </c>
      <c r="E117" s="11">
        <v>3</v>
      </c>
      <c r="F117" s="12">
        <v>339.92</v>
      </c>
      <c r="G117" s="21">
        <f t="shared" si="2"/>
        <v>342.06149600000003</v>
      </c>
      <c r="H117" s="14">
        <f t="shared" si="3"/>
        <v>346.67932619600003</v>
      </c>
    </row>
    <row r="118" spans="1:8" x14ac:dyDescent="0.25">
      <c r="A118" s="9">
        <v>2957</v>
      </c>
      <c r="B118" s="3" t="s">
        <v>28</v>
      </c>
      <c r="C118" s="10">
        <v>273845</v>
      </c>
      <c r="D118" s="3" t="s">
        <v>26</v>
      </c>
      <c r="E118" s="11">
        <v>6</v>
      </c>
      <c r="F118" s="12">
        <v>335.16</v>
      </c>
      <c r="G118" s="21">
        <f t="shared" si="2"/>
        <v>337.27150800000004</v>
      </c>
      <c r="H118" s="14">
        <f t="shared" si="3"/>
        <v>341.82467335800004</v>
      </c>
    </row>
    <row r="119" spans="1:8" x14ac:dyDescent="0.25">
      <c r="A119" s="9">
        <v>2957</v>
      </c>
      <c r="B119" s="3" t="s">
        <v>28</v>
      </c>
      <c r="C119" s="10">
        <v>3000075</v>
      </c>
      <c r="D119" s="3" t="s">
        <v>26</v>
      </c>
      <c r="E119" s="11">
        <v>6</v>
      </c>
      <c r="F119" s="12">
        <v>335.16</v>
      </c>
      <c r="G119" s="21">
        <f t="shared" si="2"/>
        <v>337.27150800000004</v>
      </c>
      <c r="H119" s="14">
        <f t="shared" si="3"/>
        <v>341.82467335800004</v>
      </c>
    </row>
    <row r="120" spans="1:8" x14ac:dyDescent="0.25">
      <c r="A120" s="9">
        <v>2957</v>
      </c>
      <c r="B120" s="3" t="s">
        <v>28</v>
      </c>
      <c r="C120" s="10">
        <v>3000084</v>
      </c>
      <c r="D120" s="3" t="s">
        <v>26</v>
      </c>
      <c r="E120" s="11">
        <v>6</v>
      </c>
      <c r="F120" s="12">
        <v>335.16</v>
      </c>
      <c r="G120" s="21">
        <f t="shared" si="2"/>
        <v>337.27150800000004</v>
      </c>
      <c r="H120" s="14">
        <f t="shared" si="3"/>
        <v>341.82467335800004</v>
      </c>
    </row>
    <row r="121" spans="1:8" x14ac:dyDescent="0.25">
      <c r="A121" s="9">
        <v>2957</v>
      </c>
      <c r="B121" s="3" t="s">
        <v>28</v>
      </c>
      <c r="C121" s="10">
        <v>3000093</v>
      </c>
      <c r="D121" s="3" t="s">
        <v>26</v>
      </c>
      <c r="E121" s="11">
        <v>6</v>
      </c>
      <c r="F121" s="12">
        <v>335.16</v>
      </c>
      <c r="G121" s="21">
        <f t="shared" si="2"/>
        <v>337.27150800000004</v>
      </c>
      <c r="H121" s="14">
        <f t="shared" si="3"/>
        <v>341.82467335800004</v>
      </c>
    </row>
    <row r="122" spans="1:8" ht="15.75" thickBot="1" x14ac:dyDescent="0.3">
      <c r="A122" s="15">
        <v>2957</v>
      </c>
      <c r="B122" s="23" t="s">
        <v>28</v>
      </c>
      <c r="C122" s="16">
        <v>3001741</v>
      </c>
      <c r="D122" s="23" t="s">
        <v>50</v>
      </c>
      <c r="E122" s="17">
        <v>3</v>
      </c>
      <c r="F122" s="18">
        <v>348.54</v>
      </c>
      <c r="G122" s="19">
        <f t="shared" si="2"/>
        <v>350.73580200000004</v>
      </c>
      <c r="H122" s="20">
        <f t="shared" si="3"/>
        <v>355.47073532700006</v>
      </c>
    </row>
    <row r="123" spans="1:8" x14ac:dyDescent="0.25">
      <c r="H123" s="22"/>
    </row>
    <row r="124" spans="1:8" x14ac:dyDescent="0.25">
      <c r="H124" s="22"/>
    </row>
    <row r="125" spans="1:8" x14ac:dyDescent="0.25">
      <c r="H125" s="22"/>
    </row>
    <row r="126" spans="1:8" x14ac:dyDescent="0.25">
      <c r="H126" s="22"/>
    </row>
    <row r="127" spans="1:8" x14ac:dyDescent="0.25">
      <c r="H127" s="22"/>
    </row>
    <row r="128" spans="1:8" x14ac:dyDescent="0.25">
      <c r="H128" s="22"/>
    </row>
    <row r="129" spans="8:8" x14ac:dyDescent="0.25">
      <c r="H129" s="22"/>
    </row>
    <row r="130" spans="8:8" x14ac:dyDescent="0.25">
      <c r="H130" s="22"/>
    </row>
    <row r="131" spans="8:8" x14ac:dyDescent="0.25">
      <c r="H131" s="22"/>
    </row>
    <row r="132" spans="8:8" x14ac:dyDescent="0.25">
      <c r="H132" s="22"/>
    </row>
    <row r="133" spans="8:8" x14ac:dyDescent="0.25">
      <c r="H133" s="22"/>
    </row>
    <row r="134" spans="8:8" x14ac:dyDescent="0.25">
      <c r="H134" s="22"/>
    </row>
  </sheetData>
  <mergeCells count="1">
    <mergeCell ref="C2:D2"/>
  </mergeCells>
  <pageMargins left="0.7" right="0.7" top="0.75" bottom="0.75" header="0.3" footer="0.3"/>
  <pageSetup scale="67" fitToHeight="0" orientation="landscape" r:id="rId1"/>
  <headerFooter>
    <oddFooter>&amp;R&amp;8&amp;P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:J131"/>
  <sheetViews>
    <sheetView tabSelected="1" workbookViewId="0">
      <selection activeCell="F1" sqref="F1:F1048576"/>
    </sheetView>
  </sheetViews>
  <sheetFormatPr defaultRowHeight="15" x14ac:dyDescent="0.25"/>
  <cols>
    <col min="1" max="1" width="15.28515625" style="1" customWidth="1"/>
    <col min="2" max="2" width="40.140625" style="1" customWidth="1"/>
    <col min="3" max="3" width="13.42578125" style="1" customWidth="1"/>
    <col min="4" max="4" width="44.140625" style="1" customWidth="1"/>
    <col min="5" max="5" width="11.85546875" style="4" customWidth="1"/>
    <col min="6" max="6" width="11.42578125" style="1" hidden="1" customWidth="1"/>
    <col min="7" max="8" width="12.7109375" style="1" customWidth="1"/>
    <col min="9" max="16384" width="9.140625" style="1"/>
  </cols>
  <sheetData>
    <row r="1" spans="1:10" s="22" customFormat="1" x14ac:dyDescent="0.25">
      <c r="A1" s="3"/>
      <c r="B1" s="3"/>
      <c r="E1" s="2"/>
      <c r="F1" s="2"/>
      <c r="G1" s="2"/>
      <c r="H1" s="2"/>
      <c r="I1" s="2"/>
      <c r="J1" s="27"/>
    </row>
    <row r="2" spans="1:10" ht="15.75" thickBot="1" x14ac:dyDescent="0.3">
      <c r="A2" s="28" t="s">
        <v>53</v>
      </c>
      <c r="B2" s="28"/>
      <c r="C2" s="29" t="s">
        <v>55</v>
      </c>
      <c r="D2" s="31"/>
    </row>
    <row r="3" spans="1:10" ht="39" x14ac:dyDescent="0.25">
      <c r="A3" s="5" t="s">
        <v>0</v>
      </c>
      <c r="B3" s="24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58</v>
      </c>
      <c r="H3" s="8" t="s">
        <v>59</v>
      </c>
    </row>
    <row r="4" spans="1:10" x14ac:dyDescent="0.25">
      <c r="A4" s="9">
        <v>2993</v>
      </c>
      <c r="B4" s="3" t="s">
        <v>51</v>
      </c>
      <c r="C4" s="10">
        <v>710430</v>
      </c>
      <c r="D4" s="3" t="s">
        <v>29</v>
      </c>
      <c r="E4" s="11">
        <v>4</v>
      </c>
      <c r="F4" s="12">
        <v>669.7</v>
      </c>
      <c r="G4" s="13">
        <f>F4*1.0063</f>
        <v>673.91911000000005</v>
      </c>
      <c r="H4" s="25">
        <f>G4*1.0135</f>
        <v>683.01701798500005</v>
      </c>
    </row>
    <row r="5" spans="1:10" x14ac:dyDescent="0.25">
      <c r="A5" s="9">
        <v>2993</v>
      </c>
      <c r="B5" s="3" t="s">
        <v>51</v>
      </c>
      <c r="C5" s="10">
        <v>243105</v>
      </c>
      <c r="D5" s="3" t="s">
        <v>7</v>
      </c>
      <c r="E5" s="11">
        <v>3</v>
      </c>
      <c r="F5" s="12">
        <v>669.7</v>
      </c>
      <c r="G5" s="21">
        <f t="shared" ref="G5:G68" si="0">F5*1.0063</f>
        <v>673.91911000000005</v>
      </c>
      <c r="H5" s="25">
        <f t="shared" ref="H5:H68" si="1">G5*1.0135</f>
        <v>683.01701798500005</v>
      </c>
    </row>
    <row r="6" spans="1:10" x14ac:dyDescent="0.25">
      <c r="A6" s="9">
        <v>2993</v>
      </c>
      <c r="B6" s="3" t="s">
        <v>51</v>
      </c>
      <c r="C6" s="10">
        <v>2994489</v>
      </c>
      <c r="D6" s="3" t="s">
        <v>7</v>
      </c>
      <c r="E6" s="11">
        <v>6</v>
      </c>
      <c r="F6" s="12">
        <v>669.7</v>
      </c>
      <c r="G6" s="21">
        <f t="shared" si="0"/>
        <v>673.91911000000005</v>
      </c>
      <c r="H6" s="25">
        <f t="shared" si="1"/>
        <v>683.01701798500005</v>
      </c>
    </row>
    <row r="7" spans="1:10" x14ac:dyDescent="0.25">
      <c r="A7" s="9">
        <v>2993</v>
      </c>
      <c r="B7" s="3" t="s">
        <v>51</v>
      </c>
      <c r="C7" s="10">
        <v>2994489</v>
      </c>
      <c r="D7" s="3" t="s">
        <v>7</v>
      </c>
      <c r="E7" s="11">
        <v>7</v>
      </c>
      <c r="F7" s="12">
        <v>669.7</v>
      </c>
      <c r="G7" s="21">
        <f t="shared" si="0"/>
        <v>673.91911000000005</v>
      </c>
      <c r="H7" s="25">
        <f t="shared" si="1"/>
        <v>683.01701798500005</v>
      </c>
    </row>
    <row r="8" spans="1:10" x14ac:dyDescent="0.25">
      <c r="A8" s="9">
        <v>2993</v>
      </c>
      <c r="B8" s="3" t="s">
        <v>51</v>
      </c>
      <c r="C8" s="10">
        <v>273905</v>
      </c>
      <c r="D8" s="3" t="s">
        <v>8</v>
      </c>
      <c r="E8" s="11">
        <v>3</v>
      </c>
      <c r="F8" s="12">
        <v>552.64</v>
      </c>
      <c r="G8" s="21">
        <f t="shared" si="0"/>
        <v>556.12163199999998</v>
      </c>
      <c r="H8" s="25">
        <f t="shared" si="1"/>
        <v>563.62927403200001</v>
      </c>
    </row>
    <row r="9" spans="1:10" x14ac:dyDescent="0.25">
      <c r="A9" s="9">
        <v>2993</v>
      </c>
      <c r="B9" s="3" t="s">
        <v>51</v>
      </c>
      <c r="C9" s="10">
        <v>476022</v>
      </c>
      <c r="D9" s="3" t="s">
        <v>9</v>
      </c>
      <c r="E9" s="11">
        <v>31</v>
      </c>
      <c r="F9" s="12">
        <v>666.24</v>
      </c>
      <c r="G9" s="21">
        <f t="shared" si="0"/>
        <v>670.43731200000002</v>
      </c>
      <c r="H9" s="25">
        <f t="shared" si="1"/>
        <v>679.48821571200006</v>
      </c>
    </row>
    <row r="10" spans="1:10" x14ac:dyDescent="0.25">
      <c r="A10" s="9">
        <v>2993</v>
      </c>
      <c r="B10" s="3" t="s">
        <v>51</v>
      </c>
      <c r="C10" s="10">
        <v>354196</v>
      </c>
      <c r="D10" s="3" t="s">
        <v>10</v>
      </c>
      <c r="E10" s="11">
        <v>3</v>
      </c>
      <c r="F10" s="12">
        <v>471.12</v>
      </c>
      <c r="G10" s="21">
        <f t="shared" si="0"/>
        <v>474.08805599999999</v>
      </c>
      <c r="H10" s="25">
        <f t="shared" si="1"/>
        <v>480.48824475600003</v>
      </c>
    </row>
    <row r="11" spans="1:10" x14ac:dyDescent="0.25">
      <c r="A11" s="9">
        <v>2993</v>
      </c>
      <c r="B11" s="3" t="s">
        <v>51</v>
      </c>
      <c r="C11" s="10">
        <v>354641</v>
      </c>
      <c r="D11" s="3" t="s">
        <v>30</v>
      </c>
      <c r="E11" s="11">
        <v>3</v>
      </c>
      <c r="F11" s="12">
        <v>283.83999999999997</v>
      </c>
      <c r="G11" s="21">
        <f t="shared" si="0"/>
        <v>285.62819199999996</v>
      </c>
      <c r="H11" s="25">
        <f t="shared" si="1"/>
        <v>289.48417259199999</v>
      </c>
    </row>
    <row r="12" spans="1:10" x14ac:dyDescent="0.25">
      <c r="A12" s="9">
        <v>2993</v>
      </c>
      <c r="B12" s="3" t="s">
        <v>51</v>
      </c>
      <c r="C12" s="10">
        <v>3001801</v>
      </c>
      <c r="D12" s="3" t="s">
        <v>30</v>
      </c>
      <c r="E12" s="11">
        <v>3</v>
      </c>
      <c r="F12" s="12">
        <v>283.83999999999997</v>
      </c>
      <c r="G12" s="21">
        <f t="shared" si="0"/>
        <v>285.62819199999996</v>
      </c>
      <c r="H12" s="25">
        <f t="shared" si="1"/>
        <v>289.48417259199999</v>
      </c>
    </row>
    <row r="13" spans="1:10" x14ac:dyDescent="0.25">
      <c r="A13" s="9">
        <v>2993</v>
      </c>
      <c r="B13" s="3" t="s">
        <v>51</v>
      </c>
      <c r="C13" s="10">
        <v>279396</v>
      </c>
      <c r="D13" s="3" t="s">
        <v>31</v>
      </c>
      <c r="E13" s="11">
        <v>14</v>
      </c>
      <c r="F13" s="12">
        <v>395.92</v>
      </c>
      <c r="G13" s="21">
        <f t="shared" si="0"/>
        <v>398.41429599999998</v>
      </c>
      <c r="H13" s="25">
        <f t="shared" si="1"/>
        <v>403.79288899599999</v>
      </c>
    </row>
    <row r="14" spans="1:10" x14ac:dyDescent="0.25">
      <c r="A14" s="9">
        <v>2993</v>
      </c>
      <c r="B14" s="3" t="s">
        <v>51</v>
      </c>
      <c r="C14" s="10">
        <v>347571</v>
      </c>
      <c r="D14" s="3" t="s">
        <v>32</v>
      </c>
      <c r="E14" s="11">
        <v>3</v>
      </c>
      <c r="F14" s="12">
        <v>1069.06</v>
      </c>
      <c r="G14" s="21">
        <f t="shared" si="0"/>
        <v>1075.7950779999999</v>
      </c>
      <c r="H14" s="25">
        <f t="shared" si="1"/>
        <v>1090.3183115530001</v>
      </c>
    </row>
    <row r="15" spans="1:10" x14ac:dyDescent="0.25">
      <c r="A15" s="9">
        <v>2993</v>
      </c>
      <c r="B15" s="3" t="s">
        <v>51</v>
      </c>
      <c r="C15" s="10">
        <v>274337</v>
      </c>
      <c r="D15" s="3" t="s">
        <v>11</v>
      </c>
      <c r="E15" s="11">
        <v>3</v>
      </c>
      <c r="F15" s="12">
        <v>614.15</v>
      </c>
      <c r="G15" s="21">
        <f t="shared" si="0"/>
        <v>618.01914499999998</v>
      </c>
      <c r="H15" s="25">
        <f t="shared" si="1"/>
        <v>626.36240345750002</v>
      </c>
    </row>
    <row r="16" spans="1:10" x14ac:dyDescent="0.25">
      <c r="A16" s="9">
        <v>2993</v>
      </c>
      <c r="B16" s="3" t="s">
        <v>51</v>
      </c>
      <c r="C16" s="10">
        <v>3000319</v>
      </c>
      <c r="D16" s="3" t="s">
        <v>11</v>
      </c>
      <c r="E16" s="11">
        <v>3</v>
      </c>
      <c r="F16" s="12">
        <v>614.15</v>
      </c>
      <c r="G16" s="21">
        <f t="shared" si="0"/>
        <v>618.01914499999998</v>
      </c>
      <c r="H16" s="25">
        <f t="shared" si="1"/>
        <v>626.36240345750002</v>
      </c>
    </row>
    <row r="17" spans="1:8" x14ac:dyDescent="0.25">
      <c r="A17" s="9">
        <v>2993</v>
      </c>
      <c r="B17" s="3" t="s">
        <v>51</v>
      </c>
      <c r="C17" s="10">
        <v>354389</v>
      </c>
      <c r="D17" s="3" t="s">
        <v>33</v>
      </c>
      <c r="E17" s="11">
        <v>3</v>
      </c>
      <c r="F17" s="12">
        <v>298.63</v>
      </c>
      <c r="G17" s="21">
        <f t="shared" si="0"/>
        <v>300.511369</v>
      </c>
      <c r="H17" s="25">
        <f t="shared" si="1"/>
        <v>304.5682724815</v>
      </c>
    </row>
    <row r="18" spans="1:8" x14ac:dyDescent="0.25">
      <c r="A18" s="9">
        <v>2993</v>
      </c>
      <c r="B18" s="3" t="s">
        <v>51</v>
      </c>
      <c r="C18" s="10">
        <v>245863</v>
      </c>
      <c r="D18" s="3" t="s">
        <v>12</v>
      </c>
      <c r="E18" s="11">
        <v>3</v>
      </c>
      <c r="F18" s="12">
        <v>287.26</v>
      </c>
      <c r="G18" s="21">
        <f t="shared" si="0"/>
        <v>289.06973799999997</v>
      </c>
      <c r="H18" s="25">
        <f t="shared" si="1"/>
        <v>292.97217946299997</v>
      </c>
    </row>
    <row r="19" spans="1:8" x14ac:dyDescent="0.25">
      <c r="A19" s="9">
        <v>2993</v>
      </c>
      <c r="B19" s="3" t="s">
        <v>51</v>
      </c>
      <c r="C19" s="10">
        <v>245863</v>
      </c>
      <c r="D19" s="3" t="s">
        <v>12</v>
      </c>
      <c r="E19" s="11">
        <v>4</v>
      </c>
      <c r="F19" s="12">
        <v>269.75</v>
      </c>
      <c r="G19" s="21">
        <f t="shared" si="0"/>
        <v>271.44942500000002</v>
      </c>
      <c r="H19" s="25">
        <f t="shared" si="1"/>
        <v>275.11399223750004</v>
      </c>
    </row>
    <row r="20" spans="1:8" x14ac:dyDescent="0.25">
      <c r="A20" s="9">
        <v>2993</v>
      </c>
      <c r="B20" s="3" t="s">
        <v>51</v>
      </c>
      <c r="C20" s="10">
        <v>2999791</v>
      </c>
      <c r="D20" s="3" t="s">
        <v>12</v>
      </c>
      <c r="E20" s="11">
        <v>3</v>
      </c>
      <c r="F20" s="12">
        <v>294.86</v>
      </c>
      <c r="G20" s="21">
        <f t="shared" si="0"/>
        <v>296.71761800000002</v>
      </c>
      <c r="H20" s="25">
        <f t="shared" si="1"/>
        <v>300.72330584300005</v>
      </c>
    </row>
    <row r="21" spans="1:8" x14ac:dyDescent="0.25">
      <c r="A21" s="9">
        <v>2993</v>
      </c>
      <c r="B21" s="3" t="s">
        <v>51</v>
      </c>
      <c r="C21" s="10">
        <v>2999791</v>
      </c>
      <c r="D21" s="3" t="s">
        <v>12</v>
      </c>
      <c r="E21" s="11">
        <v>4</v>
      </c>
      <c r="F21" s="12">
        <v>269.75</v>
      </c>
      <c r="G21" s="21">
        <f t="shared" si="0"/>
        <v>271.44942500000002</v>
      </c>
      <c r="H21" s="25">
        <f t="shared" si="1"/>
        <v>275.11399223750004</v>
      </c>
    </row>
    <row r="22" spans="1:8" x14ac:dyDescent="0.25">
      <c r="A22" s="9">
        <v>2993</v>
      </c>
      <c r="B22" s="3" t="s">
        <v>51</v>
      </c>
      <c r="C22" s="10">
        <v>2999806</v>
      </c>
      <c r="D22" s="3" t="s">
        <v>12</v>
      </c>
      <c r="E22" s="11">
        <v>3</v>
      </c>
      <c r="F22" s="12">
        <v>294.86</v>
      </c>
      <c r="G22" s="21">
        <f t="shared" si="0"/>
        <v>296.71761800000002</v>
      </c>
      <c r="H22" s="25">
        <f t="shared" si="1"/>
        <v>300.72330584300005</v>
      </c>
    </row>
    <row r="23" spans="1:8" x14ac:dyDescent="0.25">
      <c r="A23" s="9">
        <v>2993</v>
      </c>
      <c r="B23" s="3" t="s">
        <v>51</v>
      </c>
      <c r="C23" s="10">
        <v>2999806</v>
      </c>
      <c r="D23" s="3" t="s">
        <v>12</v>
      </c>
      <c r="E23" s="11">
        <v>4</v>
      </c>
      <c r="F23" s="12">
        <v>269.75</v>
      </c>
      <c r="G23" s="21">
        <f t="shared" si="0"/>
        <v>271.44942500000002</v>
      </c>
      <c r="H23" s="25">
        <f t="shared" si="1"/>
        <v>275.11399223750004</v>
      </c>
    </row>
    <row r="24" spans="1:8" x14ac:dyDescent="0.25">
      <c r="A24" s="9">
        <v>2993</v>
      </c>
      <c r="B24" s="3" t="s">
        <v>51</v>
      </c>
      <c r="C24" s="10">
        <v>2999815</v>
      </c>
      <c r="D24" s="3" t="s">
        <v>12</v>
      </c>
      <c r="E24" s="11">
        <v>3</v>
      </c>
      <c r="F24" s="12">
        <v>294.86</v>
      </c>
      <c r="G24" s="21">
        <f t="shared" si="0"/>
        <v>296.71761800000002</v>
      </c>
      <c r="H24" s="25">
        <f t="shared" si="1"/>
        <v>300.72330584300005</v>
      </c>
    </row>
    <row r="25" spans="1:8" x14ac:dyDescent="0.25">
      <c r="A25" s="9">
        <v>2993</v>
      </c>
      <c r="B25" s="3" t="s">
        <v>51</v>
      </c>
      <c r="C25" s="10">
        <v>2999815</v>
      </c>
      <c r="D25" s="3" t="s">
        <v>12</v>
      </c>
      <c r="E25" s="11">
        <v>4</v>
      </c>
      <c r="F25" s="12">
        <v>269.75</v>
      </c>
      <c r="G25" s="21">
        <f t="shared" si="0"/>
        <v>271.44942500000002</v>
      </c>
      <c r="H25" s="25">
        <f t="shared" si="1"/>
        <v>275.11399223750004</v>
      </c>
    </row>
    <row r="26" spans="1:8" x14ac:dyDescent="0.25">
      <c r="A26" s="9">
        <v>2993</v>
      </c>
      <c r="B26" s="3" t="s">
        <v>51</v>
      </c>
      <c r="C26" s="10">
        <v>273941</v>
      </c>
      <c r="D26" s="3" t="s">
        <v>13</v>
      </c>
      <c r="E26" s="11">
        <v>3</v>
      </c>
      <c r="F26" s="12">
        <v>706.01</v>
      </c>
      <c r="G26" s="21">
        <f t="shared" si="0"/>
        <v>710.45786299999997</v>
      </c>
      <c r="H26" s="25">
        <f t="shared" si="1"/>
        <v>720.04904415049998</v>
      </c>
    </row>
    <row r="27" spans="1:8" x14ac:dyDescent="0.25">
      <c r="A27" s="9">
        <v>2993</v>
      </c>
      <c r="B27" s="3" t="s">
        <v>51</v>
      </c>
      <c r="C27" s="10">
        <v>3000126</v>
      </c>
      <c r="D27" s="3" t="s">
        <v>13</v>
      </c>
      <c r="E27" s="11">
        <v>3</v>
      </c>
      <c r="F27" s="12">
        <v>706.01</v>
      </c>
      <c r="G27" s="21">
        <f t="shared" si="0"/>
        <v>710.45786299999997</v>
      </c>
      <c r="H27" s="25">
        <f t="shared" si="1"/>
        <v>720.04904415049998</v>
      </c>
    </row>
    <row r="28" spans="1:8" x14ac:dyDescent="0.25">
      <c r="A28" s="9">
        <v>2993</v>
      </c>
      <c r="B28" s="3" t="s">
        <v>51</v>
      </c>
      <c r="C28" s="10">
        <v>274048</v>
      </c>
      <c r="D28" s="3" t="s">
        <v>52</v>
      </c>
      <c r="E28" s="11">
        <v>3</v>
      </c>
      <c r="F28" s="12">
        <v>331.24</v>
      </c>
      <c r="G28" s="21">
        <f t="shared" si="0"/>
        <v>333.32681200000002</v>
      </c>
      <c r="H28" s="25">
        <f t="shared" si="1"/>
        <v>337.82672396200002</v>
      </c>
    </row>
    <row r="29" spans="1:8" x14ac:dyDescent="0.25">
      <c r="A29" s="9">
        <v>2993</v>
      </c>
      <c r="B29" s="3" t="s">
        <v>51</v>
      </c>
      <c r="C29" s="10">
        <v>3000204</v>
      </c>
      <c r="D29" s="3" t="s">
        <v>52</v>
      </c>
      <c r="E29" s="11">
        <v>3</v>
      </c>
      <c r="F29" s="12">
        <v>331.24</v>
      </c>
      <c r="G29" s="21">
        <f t="shared" si="0"/>
        <v>333.32681200000002</v>
      </c>
      <c r="H29" s="25">
        <f t="shared" si="1"/>
        <v>337.82672396200002</v>
      </c>
    </row>
    <row r="30" spans="1:8" x14ac:dyDescent="0.25">
      <c r="A30" s="9">
        <v>2993</v>
      </c>
      <c r="B30" s="3" t="s">
        <v>51</v>
      </c>
      <c r="C30" s="10">
        <v>3000213</v>
      </c>
      <c r="D30" s="3" t="s">
        <v>52</v>
      </c>
      <c r="E30" s="11">
        <v>3</v>
      </c>
      <c r="F30" s="12">
        <v>331.24</v>
      </c>
      <c r="G30" s="21">
        <f t="shared" si="0"/>
        <v>333.32681200000002</v>
      </c>
      <c r="H30" s="25">
        <f t="shared" si="1"/>
        <v>337.82672396200002</v>
      </c>
    </row>
    <row r="31" spans="1:8" x14ac:dyDescent="0.25">
      <c r="A31" s="9">
        <v>2993</v>
      </c>
      <c r="B31" s="3" t="s">
        <v>51</v>
      </c>
      <c r="C31" s="10">
        <v>274020</v>
      </c>
      <c r="D31" s="3" t="s">
        <v>14</v>
      </c>
      <c r="E31" s="11">
        <v>3</v>
      </c>
      <c r="F31" s="12">
        <v>321.54000000000002</v>
      </c>
      <c r="G31" s="21">
        <f t="shared" si="0"/>
        <v>323.56570199999999</v>
      </c>
      <c r="H31" s="25">
        <f t="shared" si="1"/>
        <v>327.93383897699999</v>
      </c>
    </row>
    <row r="32" spans="1:8" x14ac:dyDescent="0.25">
      <c r="A32" s="9">
        <v>2993</v>
      </c>
      <c r="B32" s="3" t="s">
        <v>51</v>
      </c>
      <c r="C32" s="10">
        <v>3000199</v>
      </c>
      <c r="D32" s="3" t="s">
        <v>14</v>
      </c>
      <c r="E32" s="11">
        <v>3</v>
      </c>
      <c r="F32" s="12">
        <v>321.54000000000002</v>
      </c>
      <c r="G32" s="21">
        <f t="shared" si="0"/>
        <v>323.56570199999999</v>
      </c>
      <c r="H32" s="25">
        <f t="shared" si="1"/>
        <v>327.93383897699999</v>
      </c>
    </row>
    <row r="33" spans="1:8" x14ac:dyDescent="0.25">
      <c r="A33" s="9">
        <v>2993</v>
      </c>
      <c r="B33" s="3" t="s">
        <v>51</v>
      </c>
      <c r="C33" s="10">
        <v>3000180</v>
      </c>
      <c r="D33" s="3" t="s">
        <v>15</v>
      </c>
      <c r="E33" s="11">
        <v>3</v>
      </c>
      <c r="F33" s="12">
        <v>321.54000000000002</v>
      </c>
      <c r="G33" s="21">
        <f t="shared" si="0"/>
        <v>323.56570199999999</v>
      </c>
      <c r="H33" s="25">
        <f t="shared" si="1"/>
        <v>327.93383897699999</v>
      </c>
    </row>
    <row r="34" spans="1:8" x14ac:dyDescent="0.25">
      <c r="A34" s="9">
        <v>2993</v>
      </c>
      <c r="B34" s="3" t="s">
        <v>51</v>
      </c>
      <c r="C34" s="10">
        <v>734336</v>
      </c>
      <c r="D34" s="3" t="s">
        <v>16</v>
      </c>
      <c r="E34" s="11">
        <v>4</v>
      </c>
      <c r="F34" s="12">
        <v>466.81</v>
      </c>
      <c r="G34" s="21">
        <f t="shared" si="0"/>
        <v>469.75090299999999</v>
      </c>
      <c r="H34" s="25">
        <f t="shared" si="1"/>
        <v>476.09254019050002</v>
      </c>
    </row>
    <row r="35" spans="1:8" x14ac:dyDescent="0.25">
      <c r="A35" s="9">
        <v>2993</v>
      </c>
      <c r="B35" s="3" t="s">
        <v>51</v>
      </c>
      <c r="C35" s="10">
        <v>3005649</v>
      </c>
      <c r="D35" s="3" t="s">
        <v>16</v>
      </c>
      <c r="E35" s="11">
        <v>4</v>
      </c>
      <c r="F35" s="12">
        <v>466.81</v>
      </c>
      <c r="G35" s="21">
        <f t="shared" si="0"/>
        <v>469.75090299999999</v>
      </c>
      <c r="H35" s="25">
        <f t="shared" si="1"/>
        <v>476.09254019050002</v>
      </c>
    </row>
    <row r="36" spans="1:8" x14ac:dyDescent="0.25">
      <c r="A36" s="9">
        <v>2993</v>
      </c>
      <c r="B36" s="3" t="s">
        <v>51</v>
      </c>
      <c r="C36" s="10">
        <v>1746616</v>
      </c>
      <c r="D36" s="3" t="s">
        <v>34</v>
      </c>
      <c r="E36" s="11">
        <v>3</v>
      </c>
      <c r="F36" s="12">
        <v>336.59</v>
      </c>
      <c r="G36" s="21">
        <f t="shared" si="0"/>
        <v>338.71051699999998</v>
      </c>
      <c r="H36" s="25">
        <f t="shared" si="1"/>
        <v>343.28310897950001</v>
      </c>
    </row>
    <row r="37" spans="1:8" x14ac:dyDescent="0.25">
      <c r="A37" s="9">
        <v>2993</v>
      </c>
      <c r="B37" s="3" t="s">
        <v>51</v>
      </c>
      <c r="C37" s="10">
        <v>1962156</v>
      </c>
      <c r="D37" s="3" t="s">
        <v>17</v>
      </c>
      <c r="E37" s="11">
        <v>3</v>
      </c>
      <c r="F37" s="12">
        <v>584.71</v>
      </c>
      <c r="G37" s="21">
        <f t="shared" si="0"/>
        <v>588.39367300000004</v>
      </c>
      <c r="H37" s="25">
        <f t="shared" si="1"/>
        <v>596.33698758550008</v>
      </c>
    </row>
    <row r="38" spans="1:8" x14ac:dyDescent="0.25">
      <c r="A38" s="9">
        <v>2993</v>
      </c>
      <c r="B38" s="3" t="s">
        <v>51</v>
      </c>
      <c r="C38" s="10">
        <v>2997368</v>
      </c>
      <c r="D38" s="3" t="s">
        <v>18</v>
      </c>
      <c r="E38" s="11">
        <v>3</v>
      </c>
      <c r="F38" s="12">
        <v>584.71</v>
      </c>
      <c r="G38" s="21">
        <f t="shared" si="0"/>
        <v>588.39367300000004</v>
      </c>
      <c r="H38" s="25">
        <f t="shared" si="1"/>
        <v>596.33698758550008</v>
      </c>
    </row>
    <row r="39" spans="1:8" x14ac:dyDescent="0.25">
      <c r="A39" s="9">
        <v>2993</v>
      </c>
      <c r="B39" s="3" t="s">
        <v>51</v>
      </c>
      <c r="C39" s="10">
        <v>243518</v>
      </c>
      <c r="D39" s="3" t="s">
        <v>35</v>
      </c>
      <c r="E39" s="11">
        <v>4</v>
      </c>
      <c r="F39" s="12">
        <v>698.48</v>
      </c>
      <c r="G39" s="21">
        <f t="shared" si="0"/>
        <v>702.88042399999995</v>
      </c>
      <c r="H39" s="25">
        <f t="shared" si="1"/>
        <v>712.369309724</v>
      </c>
    </row>
    <row r="40" spans="1:8" x14ac:dyDescent="0.25">
      <c r="A40" s="9">
        <v>2993</v>
      </c>
      <c r="B40" s="3" t="s">
        <v>51</v>
      </c>
      <c r="C40" s="10">
        <v>243518</v>
      </c>
      <c r="D40" s="3" t="s">
        <v>35</v>
      </c>
      <c r="E40" s="11">
        <v>9</v>
      </c>
      <c r="F40" s="12">
        <v>698.48</v>
      </c>
      <c r="G40" s="21">
        <f t="shared" si="0"/>
        <v>702.88042399999995</v>
      </c>
      <c r="H40" s="25">
        <f t="shared" si="1"/>
        <v>712.369309724</v>
      </c>
    </row>
    <row r="41" spans="1:8" x14ac:dyDescent="0.25">
      <c r="A41" s="9">
        <v>2993</v>
      </c>
      <c r="B41" s="3" t="s">
        <v>51</v>
      </c>
      <c r="C41" s="10">
        <v>2998630</v>
      </c>
      <c r="D41" s="3" t="s">
        <v>35</v>
      </c>
      <c r="E41" s="11">
        <v>4</v>
      </c>
      <c r="F41" s="12">
        <v>698.48</v>
      </c>
      <c r="G41" s="21">
        <f t="shared" si="0"/>
        <v>702.88042399999995</v>
      </c>
      <c r="H41" s="25">
        <f t="shared" si="1"/>
        <v>712.369309724</v>
      </c>
    </row>
    <row r="42" spans="1:8" x14ac:dyDescent="0.25">
      <c r="A42" s="9">
        <v>2993</v>
      </c>
      <c r="B42" s="3" t="s">
        <v>51</v>
      </c>
      <c r="C42" s="10">
        <v>2998630</v>
      </c>
      <c r="D42" s="3" t="s">
        <v>35</v>
      </c>
      <c r="E42" s="11">
        <v>9</v>
      </c>
      <c r="F42" s="12">
        <v>698.48</v>
      </c>
      <c r="G42" s="21">
        <f t="shared" si="0"/>
        <v>702.88042399999995</v>
      </c>
      <c r="H42" s="25">
        <f t="shared" si="1"/>
        <v>712.369309724</v>
      </c>
    </row>
    <row r="43" spans="1:8" x14ac:dyDescent="0.25">
      <c r="A43" s="9">
        <v>2993</v>
      </c>
      <c r="B43" s="3" t="s">
        <v>51</v>
      </c>
      <c r="C43" s="10">
        <v>2998649</v>
      </c>
      <c r="D43" s="3" t="s">
        <v>35</v>
      </c>
      <c r="E43" s="11">
        <v>4</v>
      </c>
      <c r="F43" s="12">
        <v>698.48</v>
      </c>
      <c r="G43" s="21">
        <f t="shared" si="0"/>
        <v>702.88042399999995</v>
      </c>
      <c r="H43" s="25">
        <f t="shared" si="1"/>
        <v>712.369309724</v>
      </c>
    </row>
    <row r="44" spans="1:8" x14ac:dyDescent="0.25">
      <c r="A44" s="9">
        <v>2993</v>
      </c>
      <c r="B44" s="3" t="s">
        <v>51</v>
      </c>
      <c r="C44" s="10">
        <v>2998649</v>
      </c>
      <c r="D44" s="3" t="s">
        <v>35</v>
      </c>
      <c r="E44" s="11">
        <v>9</v>
      </c>
      <c r="F44" s="12">
        <v>698.48</v>
      </c>
      <c r="G44" s="21">
        <f t="shared" si="0"/>
        <v>702.88042399999995</v>
      </c>
      <c r="H44" s="25">
        <f t="shared" si="1"/>
        <v>712.369309724</v>
      </c>
    </row>
    <row r="45" spans="1:8" x14ac:dyDescent="0.25">
      <c r="A45" s="9">
        <v>2993</v>
      </c>
      <c r="B45" s="3" t="s">
        <v>51</v>
      </c>
      <c r="C45" s="10">
        <v>2998658</v>
      </c>
      <c r="D45" s="3" t="s">
        <v>35</v>
      </c>
      <c r="E45" s="11">
        <v>4</v>
      </c>
      <c r="F45" s="12">
        <v>698.48</v>
      </c>
      <c r="G45" s="21">
        <f t="shared" si="0"/>
        <v>702.88042399999995</v>
      </c>
      <c r="H45" s="25">
        <f t="shared" si="1"/>
        <v>712.369309724</v>
      </c>
    </row>
    <row r="46" spans="1:8" x14ac:dyDescent="0.25">
      <c r="A46" s="9">
        <v>2993</v>
      </c>
      <c r="B46" s="3" t="s">
        <v>51</v>
      </c>
      <c r="C46" s="10">
        <v>2998658</v>
      </c>
      <c r="D46" s="3" t="s">
        <v>35</v>
      </c>
      <c r="E46" s="11">
        <v>9</v>
      </c>
      <c r="F46" s="12">
        <v>698.48</v>
      </c>
      <c r="G46" s="21">
        <f t="shared" si="0"/>
        <v>702.88042399999995</v>
      </c>
      <c r="H46" s="25">
        <f t="shared" si="1"/>
        <v>712.369309724</v>
      </c>
    </row>
    <row r="47" spans="1:8" x14ac:dyDescent="0.25">
      <c r="A47" s="9">
        <v>2993</v>
      </c>
      <c r="B47" s="3" t="s">
        <v>51</v>
      </c>
      <c r="C47" s="10">
        <v>2998621</v>
      </c>
      <c r="D47" s="3" t="s">
        <v>36</v>
      </c>
      <c r="E47" s="11">
        <v>4</v>
      </c>
      <c r="F47" s="12">
        <v>725.72</v>
      </c>
      <c r="G47" s="21">
        <f t="shared" si="0"/>
        <v>730.29203600000005</v>
      </c>
      <c r="H47" s="25">
        <f t="shared" si="1"/>
        <v>740.1509784860001</v>
      </c>
    </row>
    <row r="48" spans="1:8" x14ac:dyDescent="0.25">
      <c r="A48" s="9">
        <v>2993</v>
      </c>
      <c r="B48" s="3" t="s">
        <v>51</v>
      </c>
      <c r="C48" s="10">
        <v>2998621</v>
      </c>
      <c r="D48" s="3" t="s">
        <v>36</v>
      </c>
      <c r="E48" s="11">
        <v>9</v>
      </c>
      <c r="F48" s="12">
        <v>725.72</v>
      </c>
      <c r="G48" s="21">
        <f t="shared" si="0"/>
        <v>730.29203600000005</v>
      </c>
      <c r="H48" s="25">
        <f t="shared" si="1"/>
        <v>740.1509784860001</v>
      </c>
    </row>
    <row r="49" spans="1:8" x14ac:dyDescent="0.25">
      <c r="A49" s="9">
        <v>2993</v>
      </c>
      <c r="B49" s="3" t="s">
        <v>51</v>
      </c>
      <c r="C49" s="10">
        <v>243967</v>
      </c>
      <c r="D49" s="3" t="s">
        <v>19</v>
      </c>
      <c r="E49" s="11">
        <v>3</v>
      </c>
      <c r="F49" s="12">
        <v>453.46</v>
      </c>
      <c r="G49" s="21">
        <f t="shared" si="0"/>
        <v>456.31679799999995</v>
      </c>
      <c r="H49" s="25">
        <f t="shared" si="1"/>
        <v>462.47707477299997</v>
      </c>
    </row>
    <row r="50" spans="1:8" x14ac:dyDescent="0.25">
      <c r="A50" s="9">
        <v>2993</v>
      </c>
      <c r="B50" s="3" t="s">
        <v>51</v>
      </c>
      <c r="C50" s="10">
        <v>2998956</v>
      </c>
      <c r="D50" s="3" t="s">
        <v>20</v>
      </c>
      <c r="E50" s="11">
        <v>3</v>
      </c>
      <c r="F50" s="12">
        <v>453.46</v>
      </c>
      <c r="G50" s="21">
        <f t="shared" si="0"/>
        <v>456.31679799999995</v>
      </c>
      <c r="H50" s="25">
        <f t="shared" si="1"/>
        <v>462.47707477299997</v>
      </c>
    </row>
    <row r="51" spans="1:8" x14ac:dyDescent="0.25">
      <c r="A51" s="9">
        <v>2993</v>
      </c>
      <c r="B51" s="3" t="s">
        <v>51</v>
      </c>
      <c r="C51" s="10">
        <v>274162</v>
      </c>
      <c r="D51" s="3" t="s">
        <v>37</v>
      </c>
      <c r="E51" s="11">
        <v>3</v>
      </c>
      <c r="F51" s="12">
        <v>566.38</v>
      </c>
      <c r="G51" s="21">
        <f t="shared" si="0"/>
        <v>569.94819399999994</v>
      </c>
      <c r="H51" s="25">
        <f t="shared" si="1"/>
        <v>577.64249461899999</v>
      </c>
    </row>
    <row r="52" spans="1:8" x14ac:dyDescent="0.25">
      <c r="A52" s="9">
        <v>2993</v>
      </c>
      <c r="B52" s="3" t="s">
        <v>51</v>
      </c>
      <c r="C52" s="10">
        <v>3356681</v>
      </c>
      <c r="D52" s="3" t="s">
        <v>37</v>
      </c>
      <c r="E52" s="11">
        <v>4</v>
      </c>
      <c r="F52" s="12">
        <v>566.38</v>
      </c>
      <c r="G52" s="21">
        <f t="shared" si="0"/>
        <v>569.94819399999994</v>
      </c>
      <c r="H52" s="25">
        <f t="shared" si="1"/>
        <v>577.64249461899999</v>
      </c>
    </row>
    <row r="53" spans="1:8" x14ac:dyDescent="0.25">
      <c r="A53" s="9">
        <v>2993</v>
      </c>
      <c r="B53" s="3" t="s">
        <v>51</v>
      </c>
      <c r="C53" s="10">
        <v>1534463</v>
      </c>
      <c r="D53" s="3" t="s">
        <v>38</v>
      </c>
      <c r="E53" s="11">
        <v>4</v>
      </c>
      <c r="F53" s="12">
        <v>517.09</v>
      </c>
      <c r="G53" s="21">
        <f t="shared" si="0"/>
        <v>520.347667</v>
      </c>
      <c r="H53" s="25">
        <f t="shared" si="1"/>
        <v>527.37236050450008</v>
      </c>
    </row>
    <row r="54" spans="1:8" x14ac:dyDescent="0.25">
      <c r="A54" s="9">
        <v>2993</v>
      </c>
      <c r="B54" s="3" t="s">
        <v>51</v>
      </c>
      <c r="C54" s="10">
        <v>3841105</v>
      </c>
      <c r="D54" s="3" t="s">
        <v>39</v>
      </c>
      <c r="E54" s="11">
        <v>23</v>
      </c>
      <c r="F54" s="12">
        <v>517.09</v>
      </c>
      <c r="G54" s="21">
        <f t="shared" si="0"/>
        <v>520.347667</v>
      </c>
      <c r="H54" s="25">
        <f t="shared" si="1"/>
        <v>527.37236050450008</v>
      </c>
    </row>
    <row r="55" spans="1:8" x14ac:dyDescent="0.25">
      <c r="A55" s="9">
        <v>2993</v>
      </c>
      <c r="B55" s="3" t="s">
        <v>51</v>
      </c>
      <c r="C55" s="10">
        <v>354545</v>
      </c>
      <c r="D55" s="3" t="s">
        <v>21</v>
      </c>
      <c r="E55" s="11">
        <v>3</v>
      </c>
      <c r="F55" s="12">
        <v>323.16000000000003</v>
      </c>
      <c r="G55" s="21">
        <f t="shared" si="0"/>
        <v>325.19590800000003</v>
      </c>
      <c r="H55" s="25">
        <f t="shared" si="1"/>
        <v>329.58605275800005</v>
      </c>
    </row>
    <row r="56" spans="1:8" x14ac:dyDescent="0.25">
      <c r="A56" s="9">
        <v>2993</v>
      </c>
      <c r="B56" s="3" t="s">
        <v>51</v>
      </c>
      <c r="C56" s="10">
        <v>274415</v>
      </c>
      <c r="D56" s="3" t="s">
        <v>22</v>
      </c>
      <c r="E56" s="11">
        <v>3</v>
      </c>
      <c r="F56" s="12">
        <v>318.24</v>
      </c>
      <c r="G56" s="21">
        <f t="shared" si="0"/>
        <v>320.244912</v>
      </c>
      <c r="H56" s="25">
        <f t="shared" si="1"/>
        <v>324.568218312</v>
      </c>
    </row>
    <row r="57" spans="1:8" x14ac:dyDescent="0.25">
      <c r="A57" s="9">
        <v>2993</v>
      </c>
      <c r="B57" s="3" t="s">
        <v>51</v>
      </c>
      <c r="C57" s="10">
        <v>363162</v>
      </c>
      <c r="D57" s="3" t="s">
        <v>40</v>
      </c>
      <c r="E57" s="11">
        <v>5</v>
      </c>
      <c r="F57" s="12">
        <v>286.99</v>
      </c>
      <c r="G57" s="21">
        <f t="shared" si="0"/>
        <v>288.79803700000002</v>
      </c>
      <c r="H57" s="25">
        <f t="shared" si="1"/>
        <v>292.69681049950003</v>
      </c>
    </row>
    <row r="58" spans="1:8" x14ac:dyDescent="0.25">
      <c r="A58" s="9">
        <v>2993</v>
      </c>
      <c r="B58" s="3" t="s">
        <v>51</v>
      </c>
      <c r="C58" s="10">
        <v>3002531</v>
      </c>
      <c r="D58" s="3" t="s">
        <v>40</v>
      </c>
      <c r="E58" s="11">
        <v>5</v>
      </c>
      <c r="F58" s="12">
        <v>286.99</v>
      </c>
      <c r="G58" s="21">
        <f t="shared" si="0"/>
        <v>288.79803700000002</v>
      </c>
      <c r="H58" s="25">
        <f t="shared" si="1"/>
        <v>292.69681049950003</v>
      </c>
    </row>
    <row r="59" spans="1:8" x14ac:dyDescent="0.25">
      <c r="A59" s="9">
        <v>2993</v>
      </c>
      <c r="B59" s="3" t="s">
        <v>51</v>
      </c>
      <c r="C59" s="10">
        <v>3002540</v>
      </c>
      <c r="D59" s="3" t="s">
        <v>40</v>
      </c>
      <c r="E59" s="11">
        <v>5</v>
      </c>
      <c r="F59" s="12">
        <v>293.39</v>
      </c>
      <c r="G59" s="21">
        <f t="shared" si="0"/>
        <v>295.23835699999995</v>
      </c>
      <c r="H59" s="25">
        <f t="shared" si="1"/>
        <v>299.22407481949995</v>
      </c>
    </row>
    <row r="60" spans="1:8" x14ac:dyDescent="0.25">
      <c r="A60" s="9">
        <v>2993</v>
      </c>
      <c r="B60" s="3" t="s">
        <v>51</v>
      </c>
      <c r="C60" s="10">
        <v>245501</v>
      </c>
      <c r="D60" s="3" t="s">
        <v>23</v>
      </c>
      <c r="E60" s="11">
        <v>4</v>
      </c>
      <c r="F60" s="12">
        <v>473.43</v>
      </c>
      <c r="G60" s="21">
        <f t="shared" si="0"/>
        <v>476.41260899999997</v>
      </c>
      <c r="H60" s="25">
        <f t="shared" si="1"/>
        <v>482.84417922149999</v>
      </c>
    </row>
    <row r="61" spans="1:8" x14ac:dyDescent="0.25">
      <c r="A61" s="9">
        <v>2993</v>
      </c>
      <c r="B61" s="3" t="s">
        <v>51</v>
      </c>
      <c r="C61" s="10">
        <v>363126</v>
      </c>
      <c r="D61" s="3" t="s">
        <v>41</v>
      </c>
      <c r="E61" s="11">
        <v>3</v>
      </c>
      <c r="F61" s="12">
        <v>302.81</v>
      </c>
      <c r="G61" s="21">
        <f t="shared" si="0"/>
        <v>304.71770299999997</v>
      </c>
      <c r="H61" s="25">
        <f t="shared" si="1"/>
        <v>308.83139199049998</v>
      </c>
    </row>
    <row r="62" spans="1:8" x14ac:dyDescent="0.25">
      <c r="A62" s="9">
        <v>2993</v>
      </c>
      <c r="B62" s="3" t="s">
        <v>51</v>
      </c>
      <c r="C62" s="10">
        <v>3002499</v>
      </c>
      <c r="D62" s="3" t="s">
        <v>41</v>
      </c>
      <c r="E62" s="11">
        <v>3</v>
      </c>
      <c r="F62" s="12">
        <v>302.81</v>
      </c>
      <c r="G62" s="21">
        <f t="shared" si="0"/>
        <v>304.71770299999997</v>
      </c>
      <c r="H62" s="25">
        <f t="shared" si="1"/>
        <v>308.83139199049998</v>
      </c>
    </row>
    <row r="63" spans="1:8" x14ac:dyDescent="0.25">
      <c r="A63" s="9">
        <v>2993</v>
      </c>
      <c r="B63" s="3" t="s">
        <v>51</v>
      </c>
      <c r="C63" s="10">
        <v>3002504</v>
      </c>
      <c r="D63" s="3" t="s">
        <v>41</v>
      </c>
      <c r="E63" s="11">
        <v>3</v>
      </c>
      <c r="F63" s="12">
        <v>302.81</v>
      </c>
      <c r="G63" s="21">
        <f t="shared" si="0"/>
        <v>304.71770299999997</v>
      </c>
      <c r="H63" s="25">
        <f t="shared" si="1"/>
        <v>308.83139199049998</v>
      </c>
    </row>
    <row r="64" spans="1:8" x14ac:dyDescent="0.25">
      <c r="A64" s="9">
        <v>2993</v>
      </c>
      <c r="B64" s="3" t="s">
        <v>51</v>
      </c>
      <c r="C64" s="10">
        <v>3002513</v>
      </c>
      <c r="D64" s="3" t="s">
        <v>42</v>
      </c>
      <c r="E64" s="11">
        <v>3</v>
      </c>
      <c r="F64" s="12">
        <v>302.81</v>
      </c>
      <c r="G64" s="21">
        <f t="shared" si="0"/>
        <v>304.71770299999997</v>
      </c>
      <c r="H64" s="25">
        <f t="shared" si="1"/>
        <v>308.83139199049998</v>
      </c>
    </row>
    <row r="65" spans="1:8" x14ac:dyDescent="0.25">
      <c r="A65" s="9">
        <v>2993</v>
      </c>
      <c r="B65" s="3" t="s">
        <v>51</v>
      </c>
      <c r="C65" s="10">
        <v>3282226</v>
      </c>
      <c r="D65" s="3" t="s">
        <v>43</v>
      </c>
      <c r="E65" s="11">
        <v>4</v>
      </c>
      <c r="F65" s="12">
        <v>416.16</v>
      </c>
      <c r="G65" s="21">
        <f t="shared" si="0"/>
        <v>418.78180800000001</v>
      </c>
      <c r="H65" s="25">
        <f t="shared" si="1"/>
        <v>424.43536240800006</v>
      </c>
    </row>
    <row r="66" spans="1:8" x14ac:dyDescent="0.25">
      <c r="A66" s="9">
        <v>2993</v>
      </c>
      <c r="B66" s="3" t="s">
        <v>51</v>
      </c>
      <c r="C66" s="10">
        <v>3282226</v>
      </c>
      <c r="D66" s="3" t="s">
        <v>43</v>
      </c>
      <c r="E66" s="11">
        <v>10</v>
      </c>
      <c r="F66" s="12">
        <v>367.8</v>
      </c>
      <c r="G66" s="21">
        <f t="shared" si="0"/>
        <v>370.11714000000001</v>
      </c>
      <c r="H66" s="25">
        <f t="shared" si="1"/>
        <v>375.11372139000002</v>
      </c>
    </row>
    <row r="67" spans="1:8" x14ac:dyDescent="0.25">
      <c r="A67" s="9">
        <v>2993</v>
      </c>
      <c r="B67" s="3" t="s">
        <v>51</v>
      </c>
      <c r="C67" s="10">
        <v>354967</v>
      </c>
      <c r="D67" s="3" t="s">
        <v>6</v>
      </c>
      <c r="E67" s="11">
        <v>3</v>
      </c>
      <c r="F67" s="12">
        <v>570.80999999999995</v>
      </c>
      <c r="G67" s="21">
        <f t="shared" si="0"/>
        <v>574.40610299999992</v>
      </c>
      <c r="H67" s="25">
        <f t="shared" si="1"/>
        <v>582.16058539049993</v>
      </c>
    </row>
    <row r="68" spans="1:8" x14ac:dyDescent="0.25">
      <c r="A68" s="9">
        <v>2993</v>
      </c>
      <c r="B68" s="3" t="s">
        <v>51</v>
      </c>
      <c r="C68" s="10">
        <v>354967</v>
      </c>
      <c r="D68" s="3" t="s">
        <v>6</v>
      </c>
      <c r="E68" s="11">
        <v>4</v>
      </c>
      <c r="F68" s="12">
        <v>570.80999999999995</v>
      </c>
      <c r="G68" s="21">
        <f t="shared" si="0"/>
        <v>574.40610299999992</v>
      </c>
      <c r="H68" s="25">
        <f t="shared" si="1"/>
        <v>582.16058539049993</v>
      </c>
    </row>
    <row r="69" spans="1:8" x14ac:dyDescent="0.25">
      <c r="A69" s="9">
        <v>2993</v>
      </c>
      <c r="B69" s="3" t="s">
        <v>51</v>
      </c>
      <c r="C69" s="10">
        <v>3001810</v>
      </c>
      <c r="D69" s="3" t="s">
        <v>6</v>
      </c>
      <c r="E69" s="11">
        <v>3</v>
      </c>
      <c r="F69" s="12">
        <v>616.91</v>
      </c>
      <c r="G69" s="21">
        <f t="shared" ref="G69:G118" si="2">F69*1.0063</f>
        <v>620.79653299999995</v>
      </c>
      <c r="H69" s="25">
        <f t="shared" ref="H69:H118" si="3">G69*1.0135</f>
        <v>629.17728619549996</v>
      </c>
    </row>
    <row r="70" spans="1:8" x14ac:dyDescent="0.25">
      <c r="A70" s="9">
        <v>2993</v>
      </c>
      <c r="B70" s="3" t="s">
        <v>51</v>
      </c>
      <c r="C70" s="10">
        <v>3001810</v>
      </c>
      <c r="D70" s="3" t="s">
        <v>6</v>
      </c>
      <c r="E70" s="11">
        <v>4</v>
      </c>
      <c r="F70" s="12">
        <v>616.91</v>
      </c>
      <c r="G70" s="21">
        <f t="shared" si="2"/>
        <v>620.79653299999995</v>
      </c>
      <c r="H70" s="25">
        <f t="shared" si="3"/>
        <v>629.17728619549996</v>
      </c>
    </row>
    <row r="71" spans="1:8" x14ac:dyDescent="0.25">
      <c r="A71" s="9">
        <v>2993</v>
      </c>
      <c r="B71" s="3" t="s">
        <v>51</v>
      </c>
      <c r="C71" s="10">
        <v>351639</v>
      </c>
      <c r="D71" s="3" t="s">
        <v>44</v>
      </c>
      <c r="E71" s="11">
        <v>3</v>
      </c>
      <c r="F71" s="12">
        <v>365.1</v>
      </c>
      <c r="G71" s="21">
        <f t="shared" si="2"/>
        <v>367.40012999999999</v>
      </c>
      <c r="H71" s="25">
        <f t="shared" si="3"/>
        <v>372.36003175500002</v>
      </c>
    </row>
    <row r="72" spans="1:8" x14ac:dyDescent="0.25">
      <c r="A72" s="9">
        <v>2993</v>
      </c>
      <c r="B72" s="3" t="s">
        <v>51</v>
      </c>
      <c r="C72" s="10">
        <v>3001310</v>
      </c>
      <c r="D72" s="3" t="s">
        <v>44</v>
      </c>
      <c r="E72" s="11">
        <v>3</v>
      </c>
      <c r="F72" s="12">
        <v>365.1</v>
      </c>
      <c r="G72" s="21">
        <f t="shared" si="2"/>
        <v>367.40012999999999</v>
      </c>
      <c r="H72" s="25">
        <f t="shared" si="3"/>
        <v>372.36003175500002</v>
      </c>
    </row>
    <row r="73" spans="1:8" x14ac:dyDescent="0.25">
      <c r="A73" s="9">
        <v>2993</v>
      </c>
      <c r="B73" s="3" t="s">
        <v>51</v>
      </c>
      <c r="C73" s="10">
        <v>318823</v>
      </c>
      <c r="D73" s="3" t="s">
        <v>24</v>
      </c>
      <c r="E73" s="11">
        <v>20</v>
      </c>
      <c r="F73" s="12">
        <v>421.1</v>
      </c>
      <c r="G73" s="21">
        <f t="shared" si="2"/>
        <v>423.75292999999999</v>
      </c>
      <c r="H73" s="25">
        <f t="shared" si="3"/>
        <v>429.47359455500003</v>
      </c>
    </row>
    <row r="74" spans="1:8" x14ac:dyDescent="0.25">
      <c r="A74" s="9">
        <v>2993</v>
      </c>
      <c r="B74" s="3" t="s">
        <v>51</v>
      </c>
      <c r="C74" s="10">
        <v>3000915</v>
      </c>
      <c r="D74" s="3" t="s">
        <v>24</v>
      </c>
      <c r="E74" s="11">
        <v>20</v>
      </c>
      <c r="F74" s="12">
        <v>421.1</v>
      </c>
      <c r="G74" s="21">
        <f t="shared" si="2"/>
        <v>423.75292999999999</v>
      </c>
      <c r="H74" s="25">
        <f t="shared" si="3"/>
        <v>429.47359455500003</v>
      </c>
    </row>
    <row r="75" spans="1:8" x14ac:dyDescent="0.25">
      <c r="A75" s="9">
        <v>2993</v>
      </c>
      <c r="B75" s="3" t="s">
        <v>51</v>
      </c>
      <c r="C75" s="10">
        <v>3000924</v>
      </c>
      <c r="D75" s="3" t="s">
        <v>24</v>
      </c>
      <c r="E75" s="11">
        <v>20</v>
      </c>
      <c r="F75" s="12">
        <v>421.1</v>
      </c>
      <c r="G75" s="21">
        <f t="shared" si="2"/>
        <v>423.75292999999999</v>
      </c>
      <c r="H75" s="25">
        <f t="shared" si="3"/>
        <v>429.47359455500003</v>
      </c>
    </row>
    <row r="76" spans="1:8" x14ac:dyDescent="0.25">
      <c r="A76" s="9">
        <v>2993</v>
      </c>
      <c r="B76" s="3" t="s">
        <v>51</v>
      </c>
      <c r="C76" s="10">
        <v>3000933</v>
      </c>
      <c r="D76" s="3" t="s">
        <v>24</v>
      </c>
      <c r="E76" s="11">
        <v>20</v>
      </c>
      <c r="F76" s="12">
        <v>421.1</v>
      </c>
      <c r="G76" s="21">
        <f t="shared" si="2"/>
        <v>423.75292999999999</v>
      </c>
      <c r="H76" s="25">
        <f t="shared" si="3"/>
        <v>429.47359455500003</v>
      </c>
    </row>
    <row r="77" spans="1:8" x14ac:dyDescent="0.25">
      <c r="A77" s="9">
        <v>2993</v>
      </c>
      <c r="B77" s="3" t="s">
        <v>51</v>
      </c>
      <c r="C77" s="10">
        <v>3000942</v>
      </c>
      <c r="D77" s="3" t="s">
        <v>24</v>
      </c>
      <c r="E77" s="11">
        <v>20</v>
      </c>
      <c r="F77" s="12">
        <v>421.1</v>
      </c>
      <c r="G77" s="21">
        <f t="shared" si="2"/>
        <v>423.75292999999999</v>
      </c>
      <c r="H77" s="25">
        <f t="shared" si="3"/>
        <v>429.47359455500003</v>
      </c>
    </row>
    <row r="78" spans="1:8" x14ac:dyDescent="0.25">
      <c r="A78" s="9">
        <v>2993</v>
      </c>
      <c r="B78" s="3" t="s">
        <v>51</v>
      </c>
      <c r="C78" s="10">
        <v>3000951</v>
      </c>
      <c r="D78" s="3" t="s">
        <v>24</v>
      </c>
      <c r="E78" s="11">
        <v>20</v>
      </c>
      <c r="F78" s="12">
        <v>431.73</v>
      </c>
      <c r="G78" s="21">
        <f t="shared" si="2"/>
        <v>434.44989900000002</v>
      </c>
      <c r="H78" s="25">
        <f t="shared" si="3"/>
        <v>440.31497263650004</v>
      </c>
    </row>
    <row r="79" spans="1:8" x14ac:dyDescent="0.25">
      <c r="A79" s="9">
        <v>2993</v>
      </c>
      <c r="B79" s="3" t="s">
        <v>51</v>
      </c>
      <c r="C79" s="10">
        <v>3000960</v>
      </c>
      <c r="D79" s="3" t="s">
        <v>24</v>
      </c>
      <c r="E79" s="11">
        <v>20</v>
      </c>
      <c r="F79" s="12">
        <v>421.1</v>
      </c>
      <c r="G79" s="21">
        <f t="shared" si="2"/>
        <v>423.75292999999999</v>
      </c>
      <c r="H79" s="25">
        <f t="shared" si="3"/>
        <v>429.47359455500003</v>
      </c>
    </row>
    <row r="80" spans="1:8" x14ac:dyDescent="0.25">
      <c r="A80" s="9">
        <v>2993</v>
      </c>
      <c r="B80" s="3" t="s">
        <v>51</v>
      </c>
      <c r="C80" s="10">
        <v>3000979</v>
      </c>
      <c r="D80" s="3" t="s">
        <v>24</v>
      </c>
      <c r="E80" s="11">
        <v>20</v>
      </c>
      <c r="F80" s="12">
        <v>421.1</v>
      </c>
      <c r="G80" s="21">
        <f t="shared" si="2"/>
        <v>423.75292999999999</v>
      </c>
      <c r="H80" s="25">
        <f t="shared" si="3"/>
        <v>429.47359455500003</v>
      </c>
    </row>
    <row r="81" spans="1:8" x14ac:dyDescent="0.25">
      <c r="A81" s="9">
        <v>2993</v>
      </c>
      <c r="B81" s="3" t="s">
        <v>51</v>
      </c>
      <c r="C81" s="10">
        <v>3000988</v>
      </c>
      <c r="D81" s="3" t="s">
        <v>24</v>
      </c>
      <c r="E81" s="11">
        <v>20</v>
      </c>
      <c r="F81" s="12">
        <v>421.1</v>
      </c>
      <c r="G81" s="21">
        <f t="shared" si="2"/>
        <v>423.75292999999999</v>
      </c>
      <c r="H81" s="25">
        <f t="shared" si="3"/>
        <v>429.47359455500003</v>
      </c>
    </row>
    <row r="82" spans="1:8" x14ac:dyDescent="0.25">
      <c r="A82" s="9">
        <v>2993</v>
      </c>
      <c r="B82" s="3" t="s">
        <v>51</v>
      </c>
      <c r="C82" s="10">
        <v>3000997</v>
      </c>
      <c r="D82" s="3" t="s">
        <v>24</v>
      </c>
      <c r="E82" s="11">
        <v>20</v>
      </c>
      <c r="F82" s="12">
        <v>421.1</v>
      </c>
      <c r="G82" s="21">
        <f t="shared" si="2"/>
        <v>423.75292999999999</v>
      </c>
      <c r="H82" s="25">
        <f t="shared" si="3"/>
        <v>429.47359455500003</v>
      </c>
    </row>
    <row r="83" spans="1:8" x14ac:dyDescent="0.25">
      <c r="A83" s="9">
        <v>2993</v>
      </c>
      <c r="B83" s="3" t="s">
        <v>51</v>
      </c>
      <c r="C83" s="10">
        <v>244202</v>
      </c>
      <c r="D83" s="3" t="s">
        <v>25</v>
      </c>
      <c r="E83" s="11">
        <v>7</v>
      </c>
      <c r="F83" s="12">
        <v>575.34</v>
      </c>
      <c r="G83" s="21">
        <f t="shared" si="2"/>
        <v>578.96464200000003</v>
      </c>
      <c r="H83" s="25">
        <f t="shared" si="3"/>
        <v>586.78066466700011</v>
      </c>
    </row>
    <row r="84" spans="1:8" x14ac:dyDescent="0.25">
      <c r="A84" s="9">
        <v>2993</v>
      </c>
      <c r="B84" s="3" t="s">
        <v>51</v>
      </c>
      <c r="C84" s="10">
        <v>2999008</v>
      </c>
      <c r="D84" s="3" t="s">
        <v>25</v>
      </c>
      <c r="E84" s="11">
        <v>7</v>
      </c>
      <c r="F84" s="12">
        <v>575.34</v>
      </c>
      <c r="G84" s="21">
        <f t="shared" si="2"/>
        <v>578.96464200000003</v>
      </c>
      <c r="H84" s="25">
        <f t="shared" si="3"/>
        <v>586.78066466700011</v>
      </c>
    </row>
    <row r="85" spans="1:8" x14ac:dyDescent="0.25">
      <c r="A85" s="9">
        <v>2993</v>
      </c>
      <c r="B85" s="3" t="s">
        <v>51</v>
      </c>
      <c r="C85" s="10">
        <v>2999017</v>
      </c>
      <c r="D85" s="3" t="s">
        <v>25</v>
      </c>
      <c r="E85" s="11">
        <v>7</v>
      </c>
      <c r="F85" s="12">
        <v>575.34</v>
      </c>
      <c r="G85" s="21">
        <f t="shared" si="2"/>
        <v>578.96464200000003</v>
      </c>
      <c r="H85" s="25">
        <f t="shared" si="3"/>
        <v>586.78066466700011</v>
      </c>
    </row>
    <row r="86" spans="1:8" x14ac:dyDescent="0.25">
      <c r="A86" s="9">
        <v>2993</v>
      </c>
      <c r="B86" s="3" t="s">
        <v>51</v>
      </c>
      <c r="C86" s="10">
        <v>347544</v>
      </c>
      <c r="D86" s="3" t="s">
        <v>46</v>
      </c>
      <c r="E86" s="11">
        <v>3</v>
      </c>
      <c r="F86" s="12">
        <v>190.83</v>
      </c>
      <c r="G86" s="21">
        <f t="shared" si="2"/>
        <v>192.032229</v>
      </c>
      <c r="H86" s="25">
        <f t="shared" si="3"/>
        <v>194.62466409150002</v>
      </c>
    </row>
    <row r="87" spans="1:8" x14ac:dyDescent="0.25">
      <c r="A87" s="9">
        <v>2993</v>
      </c>
      <c r="B87" s="3" t="s">
        <v>51</v>
      </c>
      <c r="C87" s="10">
        <v>2995848</v>
      </c>
      <c r="D87" s="3" t="s">
        <v>46</v>
      </c>
      <c r="E87" s="11">
        <v>5</v>
      </c>
      <c r="F87" s="12">
        <v>190.83</v>
      </c>
      <c r="G87" s="21">
        <f t="shared" si="2"/>
        <v>192.032229</v>
      </c>
      <c r="H87" s="25">
        <f t="shared" si="3"/>
        <v>194.62466409150002</v>
      </c>
    </row>
    <row r="88" spans="1:8" x14ac:dyDescent="0.25">
      <c r="A88" s="9">
        <v>2993</v>
      </c>
      <c r="B88" s="3" t="s">
        <v>51</v>
      </c>
      <c r="C88" s="10">
        <v>614755</v>
      </c>
      <c r="D88" s="3" t="s">
        <v>47</v>
      </c>
      <c r="E88" s="11">
        <v>3</v>
      </c>
      <c r="F88" s="12">
        <v>417.46</v>
      </c>
      <c r="G88" s="21">
        <f t="shared" si="2"/>
        <v>420.08999799999998</v>
      </c>
      <c r="H88" s="25">
        <f t="shared" si="3"/>
        <v>425.761212973</v>
      </c>
    </row>
    <row r="89" spans="1:8" x14ac:dyDescent="0.25">
      <c r="A89" s="9">
        <v>2993</v>
      </c>
      <c r="B89" s="3" t="s">
        <v>51</v>
      </c>
      <c r="C89" s="10">
        <v>614755</v>
      </c>
      <c r="D89" s="3" t="s">
        <v>47</v>
      </c>
      <c r="E89" s="11">
        <v>4</v>
      </c>
      <c r="F89" s="12">
        <v>417.46</v>
      </c>
      <c r="G89" s="21">
        <f t="shared" si="2"/>
        <v>420.08999799999998</v>
      </c>
      <c r="H89" s="25">
        <f t="shared" si="3"/>
        <v>425.761212973</v>
      </c>
    </row>
    <row r="90" spans="1:8" x14ac:dyDescent="0.25">
      <c r="A90" s="9">
        <v>2993</v>
      </c>
      <c r="B90" s="3" t="s">
        <v>51</v>
      </c>
      <c r="C90" s="10">
        <v>3004602</v>
      </c>
      <c r="D90" s="3" t="s">
        <v>47</v>
      </c>
      <c r="E90" s="11">
        <v>3</v>
      </c>
      <c r="F90" s="12">
        <v>417.46</v>
      </c>
      <c r="G90" s="21">
        <f t="shared" si="2"/>
        <v>420.08999799999998</v>
      </c>
      <c r="H90" s="25">
        <f t="shared" si="3"/>
        <v>425.761212973</v>
      </c>
    </row>
    <row r="91" spans="1:8" x14ac:dyDescent="0.25">
      <c r="A91" s="9">
        <v>2993</v>
      </c>
      <c r="B91" s="3" t="s">
        <v>51</v>
      </c>
      <c r="C91" s="10">
        <v>3004602</v>
      </c>
      <c r="D91" s="3" t="s">
        <v>47</v>
      </c>
      <c r="E91" s="11">
        <v>4</v>
      </c>
      <c r="F91" s="12">
        <v>417.46</v>
      </c>
      <c r="G91" s="21">
        <f t="shared" si="2"/>
        <v>420.08999799999998</v>
      </c>
      <c r="H91" s="25">
        <f t="shared" si="3"/>
        <v>425.761212973</v>
      </c>
    </row>
    <row r="92" spans="1:8" x14ac:dyDescent="0.25">
      <c r="A92" s="9">
        <v>2993</v>
      </c>
      <c r="B92" s="3" t="s">
        <v>51</v>
      </c>
      <c r="C92" s="10">
        <v>3004611</v>
      </c>
      <c r="D92" s="3" t="s">
        <v>47</v>
      </c>
      <c r="E92" s="11">
        <v>3</v>
      </c>
      <c r="F92" s="12">
        <v>417.46</v>
      </c>
      <c r="G92" s="21">
        <f t="shared" si="2"/>
        <v>420.08999799999998</v>
      </c>
      <c r="H92" s="25">
        <f t="shared" si="3"/>
        <v>425.761212973</v>
      </c>
    </row>
    <row r="93" spans="1:8" x14ac:dyDescent="0.25">
      <c r="A93" s="9">
        <v>2993</v>
      </c>
      <c r="B93" s="3" t="s">
        <v>51</v>
      </c>
      <c r="C93" s="10">
        <v>3004611</v>
      </c>
      <c r="D93" s="3" t="s">
        <v>47</v>
      </c>
      <c r="E93" s="11">
        <v>4</v>
      </c>
      <c r="F93" s="12">
        <v>417.46</v>
      </c>
      <c r="G93" s="21">
        <f t="shared" si="2"/>
        <v>420.08999799999998</v>
      </c>
      <c r="H93" s="25">
        <f t="shared" si="3"/>
        <v>425.761212973</v>
      </c>
    </row>
    <row r="94" spans="1:8" x14ac:dyDescent="0.25">
      <c r="A94" s="9">
        <v>2993</v>
      </c>
      <c r="B94" s="3" t="s">
        <v>51</v>
      </c>
      <c r="C94" s="10">
        <v>3004620</v>
      </c>
      <c r="D94" s="3" t="s">
        <v>47</v>
      </c>
      <c r="E94" s="11">
        <v>3</v>
      </c>
      <c r="F94" s="12">
        <v>417.46</v>
      </c>
      <c r="G94" s="21">
        <f t="shared" si="2"/>
        <v>420.08999799999998</v>
      </c>
      <c r="H94" s="25">
        <f t="shared" si="3"/>
        <v>425.761212973</v>
      </c>
    </row>
    <row r="95" spans="1:8" x14ac:dyDescent="0.25">
      <c r="A95" s="9">
        <v>2993</v>
      </c>
      <c r="B95" s="3" t="s">
        <v>51</v>
      </c>
      <c r="C95" s="10">
        <v>3004620</v>
      </c>
      <c r="D95" s="3" t="s">
        <v>47</v>
      </c>
      <c r="E95" s="11">
        <v>4</v>
      </c>
      <c r="F95" s="12">
        <v>417.46</v>
      </c>
      <c r="G95" s="21">
        <f t="shared" si="2"/>
        <v>420.08999799999998</v>
      </c>
      <c r="H95" s="25">
        <f t="shared" si="3"/>
        <v>425.761212973</v>
      </c>
    </row>
    <row r="96" spans="1:8" x14ac:dyDescent="0.25">
      <c r="A96" s="9">
        <v>2993</v>
      </c>
      <c r="B96" s="3" t="s">
        <v>51</v>
      </c>
      <c r="C96" s="10">
        <v>3004639</v>
      </c>
      <c r="D96" s="3" t="s">
        <v>47</v>
      </c>
      <c r="E96" s="11">
        <v>3</v>
      </c>
      <c r="F96" s="12">
        <v>417.46</v>
      </c>
      <c r="G96" s="21">
        <f t="shared" si="2"/>
        <v>420.08999799999998</v>
      </c>
      <c r="H96" s="25">
        <f t="shared" si="3"/>
        <v>425.761212973</v>
      </c>
    </row>
    <row r="97" spans="1:8" x14ac:dyDescent="0.25">
      <c r="A97" s="9">
        <v>2993</v>
      </c>
      <c r="B97" s="3" t="s">
        <v>51</v>
      </c>
      <c r="C97" s="10">
        <v>3004639</v>
      </c>
      <c r="D97" s="3" t="s">
        <v>47</v>
      </c>
      <c r="E97" s="11">
        <v>4</v>
      </c>
      <c r="F97" s="12">
        <v>417.46</v>
      </c>
      <c r="G97" s="21">
        <f t="shared" si="2"/>
        <v>420.08999799999998</v>
      </c>
      <c r="H97" s="25">
        <f t="shared" si="3"/>
        <v>425.761212973</v>
      </c>
    </row>
    <row r="98" spans="1:8" x14ac:dyDescent="0.25">
      <c r="A98" s="9">
        <v>2993</v>
      </c>
      <c r="B98" s="3" t="s">
        <v>51</v>
      </c>
      <c r="C98" s="10">
        <v>3004648</v>
      </c>
      <c r="D98" s="3" t="s">
        <v>47</v>
      </c>
      <c r="E98" s="11">
        <v>3</v>
      </c>
      <c r="F98" s="12">
        <v>411.41</v>
      </c>
      <c r="G98" s="21">
        <f t="shared" si="2"/>
        <v>414.00188300000002</v>
      </c>
      <c r="H98" s="25">
        <f t="shared" si="3"/>
        <v>419.59090842050006</v>
      </c>
    </row>
    <row r="99" spans="1:8" x14ac:dyDescent="0.25">
      <c r="A99" s="9">
        <v>2993</v>
      </c>
      <c r="B99" s="3" t="s">
        <v>51</v>
      </c>
      <c r="C99" s="10">
        <v>3004648</v>
      </c>
      <c r="D99" s="3" t="s">
        <v>47</v>
      </c>
      <c r="E99" s="11">
        <v>4</v>
      </c>
      <c r="F99" s="12">
        <v>411.41</v>
      </c>
      <c r="G99" s="21">
        <f t="shared" si="2"/>
        <v>414.00188300000002</v>
      </c>
      <c r="H99" s="25">
        <f t="shared" si="3"/>
        <v>419.59090842050006</v>
      </c>
    </row>
    <row r="100" spans="1:8" x14ac:dyDescent="0.25">
      <c r="A100" s="9">
        <v>2993</v>
      </c>
      <c r="B100" s="3" t="s">
        <v>51</v>
      </c>
      <c r="C100" s="10">
        <v>3004657</v>
      </c>
      <c r="D100" s="3" t="s">
        <v>47</v>
      </c>
      <c r="E100" s="11">
        <v>3</v>
      </c>
      <c r="F100" s="12">
        <v>411.41</v>
      </c>
      <c r="G100" s="21">
        <f t="shared" si="2"/>
        <v>414.00188300000002</v>
      </c>
      <c r="H100" s="25">
        <f t="shared" si="3"/>
        <v>419.59090842050006</v>
      </c>
    </row>
    <row r="101" spans="1:8" x14ac:dyDescent="0.25">
      <c r="A101" s="9">
        <v>2993</v>
      </c>
      <c r="B101" s="3" t="s">
        <v>51</v>
      </c>
      <c r="C101" s="10">
        <v>3004657</v>
      </c>
      <c r="D101" s="3" t="s">
        <v>47</v>
      </c>
      <c r="E101" s="11">
        <v>4</v>
      </c>
      <c r="F101" s="12">
        <v>411.41</v>
      </c>
      <c r="G101" s="21">
        <f t="shared" si="2"/>
        <v>414.00188300000002</v>
      </c>
      <c r="H101" s="25">
        <f t="shared" si="3"/>
        <v>419.59090842050006</v>
      </c>
    </row>
    <row r="102" spans="1:8" x14ac:dyDescent="0.25">
      <c r="A102" s="9">
        <v>2993</v>
      </c>
      <c r="B102" s="3" t="s">
        <v>51</v>
      </c>
      <c r="C102" s="10">
        <v>354283</v>
      </c>
      <c r="D102" s="3" t="s">
        <v>48</v>
      </c>
      <c r="E102" s="11">
        <v>5</v>
      </c>
      <c r="F102" s="12">
        <v>333.47</v>
      </c>
      <c r="G102" s="21">
        <f t="shared" si="2"/>
        <v>335.57086100000004</v>
      </c>
      <c r="H102" s="25">
        <f t="shared" si="3"/>
        <v>340.10106762350006</v>
      </c>
    </row>
    <row r="103" spans="1:8" x14ac:dyDescent="0.25">
      <c r="A103" s="9">
        <v>2993</v>
      </c>
      <c r="B103" s="3" t="s">
        <v>51</v>
      </c>
      <c r="C103" s="10">
        <v>378721</v>
      </c>
      <c r="D103" s="3" t="s">
        <v>27</v>
      </c>
      <c r="E103" s="11">
        <v>3</v>
      </c>
      <c r="F103" s="12">
        <v>364.31</v>
      </c>
      <c r="G103" s="21">
        <f t="shared" si="2"/>
        <v>366.60515299999997</v>
      </c>
      <c r="H103" s="25">
        <f t="shared" si="3"/>
        <v>371.5543225655</v>
      </c>
    </row>
    <row r="104" spans="1:8" x14ac:dyDescent="0.25">
      <c r="A104" s="9">
        <v>2993</v>
      </c>
      <c r="B104" s="3" t="s">
        <v>51</v>
      </c>
      <c r="C104" s="10">
        <v>3002908</v>
      </c>
      <c r="D104" s="3" t="s">
        <v>27</v>
      </c>
      <c r="E104" s="11">
        <v>3</v>
      </c>
      <c r="F104" s="12">
        <v>364.31</v>
      </c>
      <c r="G104" s="21">
        <f t="shared" si="2"/>
        <v>366.60515299999997</v>
      </c>
      <c r="H104" s="25">
        <f t="shared" si="3"/>
        <v>371.5543225655</v>
      </c>
    </row>
    <row r="105" spans="1:8" x14ac:dyDescent="0.25">
      <c r="A105" s="9">
        <v>2993</v>
      </c>
      <c r="B105" s="3" t="s">
        <v>51</v>
      </c>
      <c r="C105" s="10">
        <v>3002917</v>
      </c>
      <c r="D105" s="3" t="s">
        <v>27</v>
      </c>
      <c r="E105" s="11">
        <v>3</v>
      </c>
      <c r="F105" s="12">
        <v>364.31</v>
      </c>
      <c r="G105" s="21">
        <f t="shared" si="2"/>
        <v>366.60515299999997</v>
      </c>
      <c r="H105" s="25">
        <f t="shared" si="3"/>
        <v>371.5543225655</v>
      </c>
    </row>
    <row r="106" spans="1:8" x14ac:dyDescent="0.25">
      <c r="A106" s="9">
        <v>2993</v>
      </c>
      <c r="B106" s="3" t="s">
        <v>51</v>
      </c>
      <c r="C106" s="10">
        <v>3002926</v>
      </c>
      <c r="D106" s="3" t="s">
        <v>27</v>
      </c>
      <c r="E106" s="11">
        <v>3</v>
      </c>
      <c r="F106" s="12">
        <v>364.31</v>
      </c>
      <c r="G106" s="21">
        <f t="shared" si="2"/>
        <v>366.60515299999997</v>
      </c>
      <c r="H106" s="25">
        <f t="shared" si="3"/>
        <v>371.5543225655</v>
      </c>
    </row>
    <row r="107" spans="1:8" x14ac:dyDescent="0.25">
      <c r="A107" s="9">
        <v>2993</v>
      </c>
      <c r="B107" s="3" t="s">
        <v>51</v>
      </c>
      <c r="C107" s="10">
        <v>3002935</v>
      </c>
      <c r="D107" s="3" t="s">
        <v>27</v>
      </c>
      <c r="E107" s="11">
        <v>3</v>
      </c>
      <c r="F107" s="12">
        <v>364.31</v>
      </c>
      <c r="G107" s="21">
        <f t="shared" si="2"/>
        <v>366.60515299999997</v>
      </c>
      <c r="H107" s="25">
        <f t="shared" si="3"/>
        <v>371.5543225655</v>
      </c>
    </row>
    <row r="108" spans="1:8" x14ac:dyDescent="0.25">
      <c r="A108" s="9">
        <v>2993</v>
      </c>
      <c r="B108" s="3" t="s">
        <v>51</v>
      </c>
      <c r="C108" s="10">
        <v>3002944</v>
      </c>
      <c r="D108" s="3" t="s">
        <v>27</v>
      </c>
      <c r="E108" s="11">
        <v>3</v>
      </c>
      <c r="F108" s="12">
        <v>364.31</v>
      </c>
      <c r="G108" s="21">
        <f t="shared" si="2"/>
        <v>366.60515299999997</v>
      </c>
      <c r="H108" s="25">
        <f t="shared" si="3"/>
        <v>371.5543225655</v>
      </c>
    </row>
    <row r="109" spans="1:8" x14ac:dyDescent="0.25">
      <c r="A109" s="9">
        <v>2993</v>
      </c>
      <c r="B109" s="3" t="s">
        <v>51</v>
      </c>
      <c r="C109" s="10">
        <v>3002953</v>
      </c>
      <c r="D109" s="3" t="s">
        <v>27</v>
      </c>
      <c r="E109" s="11">
        <v>3</v>
      </c>
      <c r="F109" s="12">
        <v>364.31</v>
      </c>
      <c r="G109" s="21">
        <f t="shared" si="2"/>
        <v>366.60515299999997</v>
      </c>
      <c r="H109" s="25">
        <f t="shared" si="3"/>
        <v>371.5543225655</v>
      </c>
    </row>
    <row r="110" spans="1:8" x14ac:dyDescent="0.25">
      <c r="A110" s="9">
        <v>2993</v>
      </c>
      <c r="B110" s="3" t="s">
        <v>51</v>
      </c>
      <c r="C110" s="10">
        <v>3002962</v>
      </c>
      <c r="D110" s="3" t="s">
        <v>27</v>
      </c>
      <c r="E110" s="11">
        <v>3</v>
      </c>
      <c r="F110" s="12">
        <v>364.31</v>
      </c>
      <c r="G110" s="21">
        <f t="shared" si="2"/>
        <v>366.60515299999997</v>
      </c>
      <c r="H110" s="25">
        <f t="shared" si="3"/>
        <v>371.5543225655</v>
      </c>
    </row>
    <row r="111" spans="1:8" x14ac:dyDescent="0.25">
      <c r="A111" s="9">
        <v>2993</v>
      </c>
      <c r="B111" s="3" t="s">
        <v>51</v>
      </c>
      <c r="C111" s="10">
        <v>354623</v>
      </c>
      <c r="D111" s="3" t="s">
        <v>49</v>
      </c>
      <c r="E111" s="11">
        <v>3</v>
      </c>
      <c r="F111" s="12">
        <v>339.92</v>
      </c>
      <c r="G111" s="21">
        <f t="shared" si="2"/>
        <v>342.06149600000003</v>
      </c>
      <c r="H111" s="25">
        <f t="shared" si="3"/>
        <v>346.67932619600003</v>
      </c>
    </row>
    <row r="112" spans="1:8" x14ac:dyDescent="0.25">
      <c r="A112" s="9">
        <v>2993</v>
      </c>
      <c r="B112" s="3" t="s">
        <v>51</v>
      </c>
      <c r="C112" s="10">
        <v>3001750</v>
      </c>
      <c r="D112" s="3" t="s">
        <v>49</v>
      </c>
      <c r="E112" s="11">
        <v>3</v>
      </c>
      <c r="F112" s="12">
        <v>339.92</v>
      </c>
      <c r="G112" s="21">
        <f t="shared" si="2"/>
        <v>342.06149600000003</v>
      </c>
      <c r="H112" s="25">
        <f t="shared" si="3"/>
        <v>346.67932619600003</v>
      </c>
    </row>
    <row r="113" spans="1:8" x14ac:dyDescent="0.25">
      <c r="A113" s="9">
        <v>2993</v>
      </c>
      <c r="B113" s="3" t="s">
        <v>51</v>
      </c>
      <c r="C113" s="10">
        <v>3001769</v>
      </c>
      <c r="D113" s="3" t="s">
        <v>49</v>
      </c>
      <c r="E113" s="11">
        <v>3</v>
      </c>
      <c r="F113" s="12">
        <v>339.92</v>
      </c>
      <c r="G113" s="21">
        <f t="shared" si="2"/>
        <v>342.06149600000003</v>
      </c>
      <c r="H113" s="25">
        <f t="shared" si="3"/>
        <v>346.67932619600003</v>
      </c>
    </row>
    <row r="114" spans="1:8" x14ac:dyDescent="0.25">
      <c r="A114" s="9">
        <v>2993</v>
      </c>
      <c r="B114" s="3" t="s">
        <v>51</v>
      </c>
      <c r="C114" s="10">
        <v>273845</v>
      </c>
      <c r="D114" s="3" t="s">
        <v>26</v>
      </c>
      <c r="E114" s="11">
        <v>6</v>
      </c>
      <c r="F114" s="12">
        <v>335.16</v>
      </c>
      <c r="G114" s="21">
        <f t="shared" si="2"/>
        <v>337.27150800000004</v>
      </c>
      <c r="H114" s="25">
        <f t="shared" si="3"/>
        <v>341.82467335800004</v>
      </c>
    </row>
    <row r="115" spans="1:8" x14ac:dyDescent="0.25">
      <c r="A115" s="9">
        <v>2993</v>
      </c>
      <c r="B115" s="3" t="s">
        <v>51</v>
      </c>
      <c r="C115" s="10">
        <v>3000075</v>
      </c>
      <c r="D115" s="3" t="s">
        <v>26</v>
      </c>
      <c r="E115" s="11">
        <v>6</v>
      </c>
      <c r="F115" s="12">
        <v>335.16</v>
      </c>
      <c r="G115" s="21">
        <f t="shared" si="2"/>
        <v>337.27150800000004</v>
      </c>
      <c r="H115" s="25">
        <f t="shared" si="3"/>
        <v>341.82467335800004</v>
      </c>
    </row>
    <row r="116" spans="1:8" x14ac:dyDescent="0.25">
      <c r="A116" s="9">
        <v>2993</v>
      </c>
      <c r="B116" s="3" t="s">
        <v>51</v>
      </c>
      <c r="C116" s="10">
        <v>3000084</v>
      </c>
      <c r="D116" s="3" t="s">
        <v>26</v>
      </c>
      <c r="E116" s="11">
        <v>6</v>
      </c>
      <c r="F116" s="12">
        <v>335.16</v>
      </c>
      <c r="G116" s="21">
        <f t="shared" si="2"/>
        <v>337.27150800000004</v>
      </c>
      <c r="H116" s="25">
        <f t="shared" si="3"/>
        <v>341.82467335800004</v>
      </c>
    </row>
    <row r="117" spans="1:8" x14ac:dyDescent="0.25">
      <c r="A117" s="9">
        <v>2993</v>
      </c>
      <c r="B117" s="3" t="s">
        <v>51</v>
      </c>
      <c r="C117" s="10">
        <v>3000093</v>
      </c>
      <c r="D117" s="3" t="s">
        <v>26</v>
      </c>
      <c r="E117" s="11">
        <v>6</v>
      </c>
      <c r="F117" s="12">
        <v>335.16</v>
      </c>
      <c r="G117" s="21">
        <f t="shared" si="2"/>
        <v>337.27150800000004</v>
      </c>
      <c r="H117" s="25">
        <f t="shared" si="3"/>
        <v>341.82467335800004</v>
      </c>
    </row>
    <row r="118" spans="1:8" ht="15.75" thickBot="1" x14ac:dyDescent="0.3">
      <c r="A118" s="15">
        <v>2993</v>
      </c>
      <c r="B118" s="23" t="s">
        <v>51</v>
      </c>
      <c r="C118" s="16">
        <v>3001741</v>
      </c>
      <c r="D118" s="23" t="s">
        <v>50</v>
      </c>
      <c r="E118" s="17">
        <v>3</v>
      </c>
      <c r="F118" s="18">
        <v>348.54</v>
      </c>
      <c r="G118" s="19">
        <f t="shared" si="2"/>
        <v>350.73580200000004</v>
      </c>
      <c r="H118" s="26">
        <f t="shared" si="3"/>
        <v>355.47073532700006</v>
      </c>
    </row>
    <row r="119" spans="1:8" x14ac:dyDescent="0.25">
      <c r="A119" s="9"/>
      <c r="B119" s="3"/>
      <c r="C119" s="10"/>
      <c r="D119" s="3"/>
      <c r="E119" s="11"/>
      <c r="F119" s="12"/>
      <c r="G119" s="21"/>
      <c r="H119" s="12"/>
    </row>
    <row r="120" spans="1:8" x14ac:dyDescent="0.25">
      <c r="A120" s="9"/>
      <c r="B120" s="3"/>
      <c r="C120" s="10"/>
      <c r="D120" s="3"/>
      <c r="E120" s="11"/>
      <c r="F120" s="12"/>
      <c r="G120" s="21"/>
    </row>
    <row r="121" spans="1:8" x14ac:dyDescent="0.25">
      <c r="A121" s="9"/>
      <c r="B121" s="3"/>
      <c r="C121" s="10"/>
      <c r="D121" s="3"/>
      <c r="E121" s="11"/>
      <c r="F121" s="12"/>
      <c r="G121" s="21"/>
    </row>
    <row r="122" spans="1:8" x14ac:dyDescent="0.25">
      <c r="A122" s="9"/>
      <c r="B122" s="3"/>
      <c r="C122" s="10"/>
      <c r="D122" s="3"/>
      <c r="E122" s="11"/>
      <c r="F122" s="12"/>
      <c r="G122" s="21"/>
    </row>
    <row r="123" spans="1:8" x14ac:dyDescent="0.25">
      <c r="G123" s="22"/>
    </row>
    <row r="124" spans="1:8" x14ac:dyDescent="0.25">
      <c r="G124" s="22"/>
    </row>
    <row r="125" spans="1:8" x14ac:dyDescent="0.25">
      <c r="G125" s="22"/>
    </row>
    <row r="126" spans="1:8" x14ac:dyDescent="0.25">
      <c r="G126" s="22"/>
    </row>
    <row r="127" spans="1:8" x14ac:dyDescent="0.25">
      <c r="G127" s="22"/>
    </row>
    <row r="128" spans="1:8" x14ac:dyDescent="0.25">
      <c r="G128" s="22"/>
    </row>
    <row r="129" spans="7:7" x14ac:dyDescent="0.25">
      <c r="G129" s="22"/>
    </row>
    <row r="130" spans="7:7" x14ac:dyDescent="0.25">
      <c r="G130" s="22"/>
    </row>
    <row r="131" spans="7:7" x14ac:dyDescent="0.25">
      <c r="G131" s="22"/>
    </row>
  </sheetData>
  <sheetProtection algorithmName="SHA-512" hashValue="3vsh7j8MIlENdQdD5JnbOKziAWmUJG7Wak5i9Jco/0bPZbwDQ9VpiGCOZvYepIq2nPjoMd4o/ikRnGeaDoSaZg==" saltValue="K3CzcP8Ns8L0s06/oE2WVQ==" spinCount="100000" sheet="1" objects="1" scenarios="1"/>
  <mergeCells count="1">
    <mergeCell ref="C2:D2"/>
  </mergeCells>
  <pageMargins left="0.7" right="0.7" top="0.75" bottom="0.75" header="0.3" footer="0.3"/>
  <pageSetup scale="67" fitToHeight="0" orientation="landscape" r:id="rId1"/>
  <headerFooter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IPR-2957</vt:lpstr>
      <vt:lpstr>IPR-2993</vt:lpstr>
      <vt:lpstr>'IPR-2957'!Print_Titles</vt:lpstr>
      <vt:lpstr>'IPR-2993'!Print_Titles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Gabriel</dc:creator>
  <cp:lastModifiedBy>Higgins, Laura</cp:lastModifiedBy>
  <cp:lastPrinted>2017-12-08T18:18:51Z</cp:lastPrinted>
  <dcterms:created xsi:type="dcterms:W3CDTF">2017-10-30T14:42:15Z</dcterms:created>
  <dcterms:modified xsi:type="dcterms:W3CDTF">2019-02-01T17:00:46Z</dcterms:modified>
</cp:coreProperties>
</file>